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 tabRatio="773" firstSheet="1" activeTab="3"/>
  </bookViews>
  <sheets>
    <sheet name="Drukarki" sheetId="1" r:id="rId1"/>
    <sheet name="Sieć komputerowa" sheetId="2" r:id="rId2"/>
    <sheet name="Zestaw komputerowy 01" sheetId="3" r:id="rId3"/>
    <sheet name="Zestaw komputerowy 02" sheetId="4" r:id="rId4"/>
    <sheet name="Laptopy" sheetId="5" r:id="rId5"/>
    <sheet name="Laptopy 2w1" sheetId="6" r:id="rId6"/>
    <sheet name="Oprogramowanie i Licencje" sheetId="7" r:id="rId7"/>
    <sheet name="Różne" sheetId="8" r:id="rId8"/>
    <sheet name="Podsumowanie" sheetId="10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8" l="1"/>
  <c r="H5" i="8"/>
  <c r="H2" i="8" l="1"/>
  <c r="J2" i="8" s="1"/>
  <c r="H6" i="6" l="1"/>
  <c r="H6" i="5" l="1"/>
</calcChain>
</file>

<file path=xl/sharedStrings.xml><?xml version="1.0" encoding="utf-8"?>
<sst xmlns="http://schemas.openxmlformats.org/spreadsheetml/2006/main" count="590" uniqueCount="352">
  <si>
    <t>Ilość</t>
  </si>
  <si>
    <t>Suma</t>
  </si>
  <si>
    <t>Urządzenie wielofunkcyjne 
czarno-białe laserowe A4</t>
  </si>
  <si>
    <t>Technologia druku</t>
  </si>
  <si>
    <t>laserowa czarno-biała</t>
  </si>
  <si>
    <t>Max. Rozmiar nośnika</t>
  </si>
  <si>
    <t>A4</t>
  </si>
  <si>
    <t>Max. Szybkość druku mono</t>
  </si>
  <si>
    <t>31 str./min.</t>
  </si>
  <si>
    <t>Max. Szybkość druku dwustronnego</t>
  </si>
  <si>
    <t>16 obr./min.</t>
  </si>
  <si>
    <t>Gramatura papieru</t>
  </si>
  <si>
    <t>60 - 230 g/m2</t>
  </si>
  <si>
    <t>Druk dwustronny</t>
  </si>
  <si>
    <t>Tak, automatyczny</t>
  </si>
  <si>
    <t>Wyświetlacz</t>
  </si>
  <si>
    <t>Tak, LCD 2-wierszowy</t>
  </si>
  <si>
    <t>Typ skanera</t>
  </si>
  <si>
    <t>płaski CIS</t>
  </si>
  <si>
    <t>Rozdzielczość skanera</t>
  </si>
  <si>
    <t>1200 x 1200 dpi </t>
  </si>
  <si>
    <t>Szybkość kopiarki w czerni</t>
  </si>
  <si>
    <t>34 str./min. </t>
  </si>
  <si>
    <t>Rozdzielczość kopiarki</t>
  </si>
  <si>
    <t>600 x 600 dpi </t>
  </si>
  <si>
    <t>Interfejsy</t>
  </si>
  <si>
    <t>Ethernet 10/100/1000 Mbps </t>
  </si>
  <si>
    <t>USB 2.0 </t>
  </si>
  <si>
    <t>Emulacje języków</t>
  </si>
  <si>
    <t>HP PCL 6 </t>
  </si>
  <si>
    <t>PDF </t>
  </si>
  <si>
    <t>PostScript v3 </t>
  </si>
  <si>
    <t>Gwarancja</t>
  </si>
  <si>
    <t>24 miesiące</t>
  </si>
  <si>
    <t>SUMA</t>
  </si>
  <si>
    <t>Rozbudowa istniejących już urządzeń stąd wskazanie na konkretny model.</t>
  </si>
  <si>
    <t>Przełącznik sieciowy</t>
  </si>
  <si>
    <t>Dell Networking X1052 48x1GbE 4x10GbE SFP+</t>
  </si>
  <si>
    <t>DELL SWITCH NETWORKING X1108P</t>
  </si>
  <si>
    <t>Punkt dostępowy</t>
  </si>
  <si>
    <t>TP-LINK CAP1750</t>
  </si>
  <si>
    <t>Router</t>
  </si>
  <si>
    <t xml:space="preserve">Fortigate 80E + Licencja FortiCare 24x7 </t>
  </si>
  <si>
    <t>Patchpanel kat.6 19" 24p FTP</t>
  </si>
  <si>
    <t>Patchpanel kat.5e 19" 48p UTP</t>
  </si>
  <si>
    <t>Patchcord kat.6 - 1metr</t>
  </si>
  <si>
    <t xml:space="preserve">Skrętka Ekranowana kat 6 </t>
  </si>
  <si>
    <t>Szafa wisząca 19" 6U 450mm zdejmowane boki</t>
  </si>
  <si>
    <t>Szafa stojąca 19" 32U 600x800mm zdejmowane boki</t>
  </si>
  <si>
    <t>Półka stała 19" 1U gł: 300mm czarna</t>
  </si>
  <si>
    <t>Organizator 19" 1U uchwyty plastikowe [x5] czarny</t>
  </si>
  <si>
    <t>Kabel światłowodowy uniwersalny OM3 MM 8J 9/125 LSOH zakończony obustronnie LC, przepustowość, każdego włókna 10 GB/s</t>
  </si>
  <si>
    <t>Listwa zasilająca pionowa 1U 16gn. +wył.</t>
  </si>
  <si>
    <t>Listwa zasilająca 19" 1U 8gn. Schuko +wył.</t>
  </si>
  <si>
    <t>Komputer</t>
  </si>
  <si>
    <t>Klasa procesora</t>
  </si>
  <si>
    <t>Częstotliwość szyny QPI/DMI</t>
  </si>
  <si>
    <t>Minimum 8 GT/s</t>
  </si>
  <si>
    <t>Pojemność pamięci podręcznej</t>
  </si>
  <si>
    <t>Minimum 9 MB</t>
  </si>
  <si>
    <t>Obsługa pamięci masowych</t>
  </si>
  <si>
    <t>Rodzaj dysku</t>
  </si>
  <si>
    <t>SSD interfejs M.2</t>
  </si>
  <si>
    <t>Pojemność dysku (HDD)</t>
  </si>
  <si>
    <t>Nie mniej niż 256GB (NVMe)</t>
  </si>
  <si>
    <t>Napędy wbudowane (zainstalowane)</t>
  </si>
  <si>
    <t>DVD±RW</t>
  </si>
  <si>
    <t>Pamięć</t>
  </si>
  <si>
    <t>Zainstalowana pamięć</t>
  </si>
  <si>
    <t>8GB</t>
  </si>
  <si>
    <t>Rodzaj pamięci</t>
  </si>
  <si>
    <t>SODIMM DDR4</t>
  </si>
  <si>
    <t>Częstotliwość szyny pamięci</t>
  </si>
  <si>
    <t>2666 MHz</t>
  </si>
  <si>
    <t>Wbudowane układy</t>
  </si>
  <si>
    <t>Typ karty graficznej</t>
  </si>
  <si>
    <t>Zainstalowana pamięć wideo</t>
  </si>
  <si>
    <t xml:space="preserve">Pamięć współdzielona </t>
  </si>
  <si>
    <t>Interfejsy / Komunikacja</t>
  </si>
  <si>
    <t>Złącza tylny panel min.</t>
  </si>
  <si>
    <t>· 2x USB 3.0</t>
  </si>
  <si>
    <t>· 2x USB 2.0</t>
  </si>
  <si>
    <t>· 1 x HDMI</t>
  </si>
  <si>
    <t>· 1 x VGA</t>
  </si>
  <si>
    <t>· 1 x Display Port</t>
  </si>
  <si>
    <t>· 1x RJ-45 (LAN)</t>
  </si>
  <si>
    <t>· 1x Kensington Lock konektor</t>
  </si>
  <si>
    <t>Złącza przedni panel min.</t>
  </si>
  <si>
    <t xml:space="preserve">· 2 x USB 3.0 </t>
  </si>
  <si>
    <t>· 2 x USB 3.1</t>
  </si>
  <si>
    <t>· audio</t>
  </si>
  <si>
    <t xml:space="preserve">· czytnik kart pamięci </t>
  </si>
  <si>
    <t>Karta sieciowa</t>
  </si>
  <si>
    <t>10/100/1000 Mbps</t>
  </si>
  <si>
    <t>Cechy dodatkowe</t>
  </si>
  <si>
    <t>Wyposażenie standardowe</t>
  </si>
  <si>
    <t>Mysz i klawiatura muszą być integralną częścią zestawu.</t>
  </si>
  <si>
    <t>Zainstalowany i aktywowany system operacyjny</t>
  </si>
  <si>
    <t>Windows 10 PRO 64bit PL</t>
  </si>
  <si>
    <t>Typ zasilacza</t>
  </si>
  <si>
    <t>Max. 190 W</t>
  </si>
  <si>
    <t>Pozostałe informacje</t>
  </si>
  <si>
    <t>Dodatkowe informacje o gwarancji</t>
  </si>
  <si>
    <t>36 miesiące, next business day</t>
  </si>
  <si>
    <t>Masa netto</t>
  </si>
  <si>
    <t>Nie więcej niż 4,5 kg</t>
  </si>
  <si>
    <t>Typ obudowy</t>
  </si>
  <si>
    <t>SFF - Small Form Factor</t>
  </si>
  <si>
    <t>Monitor</t>
  </si>
  <si>
    <t>Przekątna ekranu</t>
  </si>
  <si>
    <t>21,5 cala</t>
  </si>
  <si>
    <t>Rodzaj matrycy</t>
  </si>
  <si>
    <t>VA</t>
  </si>
  <si>
    <t>Rodzaj podświetlenia</t>
  </si>
  <si>
    <t>LED</t>
  </si>
  <si>
    <t>Rozdzielczość nominalna</t>
  </si>
  <si>
    <t>1920 x 1080 pikseli</t>
  </si>
  <si>
    <t>Złącza</t>
  </si>
  <si>
    <t>1 x HDMI </t>
  </si>
  <si>
    <t>1 x D-Sub 15-pin </t>
  </si>
  <si>
    <t>1 x DisplayPort </t>
  </si>
  <si>
    <t>1 x słuchawkowe </t>
  </si>
  <si>
    <t>Dodatkowe informacje o matrycy</t>
  </si>
  <si>
    <t>kontrast</t>
  </si>
  <si>
    <t>min. 3000:1</t>
  </si>
  <si>
    <t>jasność</t>
  </si>
  <si>
    <t>min. 250 cd/m2</t>
  </si>
  <si>
    <t>czas rekacji plamki</t>
  </si>
  <si>
    <t>4 ms</t>
  </si>
  <si>
    <t>kąt widzenia pion</t>
  </si>
  <si>
    <t>178 stopni</t>
  </si>
  <si>
    <t>kąt widzenia poziom</t>
  </si>
  <si>
    <t>ilość wyświetlanych kolorów</t>
  </si>
  <si>
    <t>16,7 mln</t>
  </si>
  <si>
    <t>Typ matrycy</t>
  </si>
  <si>
    <t>Matowa</t>
  </si>
  <si>
    <t>Głośniki</t>
  </si>
  <si>
    <t>Tak (2 x 1W) </t>
  </si>
  <si>
    <t>Wielkość plamki</t>
  </si>
  <si>
    <t>0.248 mm </t>
  </si>
  <si>
    <t>Pozostałe</t>
  </si>
  <si>
    <t>Zgodność z technologią HDCP</t>
  </si>
  <si>
    <t>tak</t>
  </si>
  <si>
    <t>możliwość montażu na ścianie VESA 100 x 100 mm | kompatybilny z Kensington-lock™</t>
  </si>
  <si>
    <t>Akcesoria</t>
  </si>
  <si>
    <t xml:space="preserve">kabel zasilający | kabel HDMI | skrócona instrukcja obsługi | instrukcja bezpieczeństwa </t>
  </si>
  <si>
    <t>36 miesiące</t>
  </si>
  <si>
    <t>27 cali</t>
  </si>
  <si>
    <t>AMVA+ </t>
  </si>
  <si>
    <t>3 x USB </t>
  </si>
  <si>
    <t>min. 300 cd/m2</t>
  </si>
  <si>
    <t>Tak (2 x 2W) </t>
  </si>
  <si>
    <t>0.311 mm </t>
  </si>
  <si>
    <t>kabel zasilający | kabel HDMI | kabel USB | stopka | skrócona instrukcja obsługi | instrukcja bezpieczeństwa </t>
  </si>
  <si>
    <t>Minimum 7600 punktów wg testu CPU Benchmark na stronie www.cpubenchmark.net</t>
  </si>
  <si>
    <t>Minimum 4 GT/s</t>
  </si>
  <si>
    <t>Minimum 6 MB</t>
  </si>
  <si>
    <t>SSD PCIe</t>
  </si>
  <si>
    <t>Nie mniej niż 256GB</t>
  </si>
  <si>
    <t>2400 MHz</t>
  </si>
  <si>
    <t>Wyświetlacz LCD</t>
  </si>
  <si>
    <t>Przekątna ekranu LCD</t>
  </si>
  <si>
    <t>15,6 cali</t>
  </si>
  <si>
    <t>Maksymalna rozdzielczość LCD</t>
  </si>
  <si>
    <t>1920 x 1080</t>
  </si>
  <si>
    <t>Minimum 1000 punktów wg testu Graphic Benchmark na stronie www.videocardbenchmark.net</t>
  </si>
  <si>
    <t>Urządzenia wskazujące</t>
  </si>
  <si>
    <t>TouchPad</t>
  </si>
  <si>
    <t>Złącza zewn. minimum</t>
  </si>
  <si>
    <t xml:space="preserve">HDMI </t>
  </si>
  <si>
    <t>1 x USB 3.1 typu C</t>
  </si>
  <si>
    <t>2 x USB 3.0</t>
  </si>
  <si>
    <t xml:space="preserve">LAN 1 Gbps  </t>
  </si>
  <si>
    <t>Typ bezprzewodowej karty sieciowej</t>
  </si>
  <si>
    <t>IEEE 802.11a/b/g/n/ac</t>
  </si>
  <si>
    <t>Bluetooth</t>
  </si>
  <si>
    <t>Tak</t>
  </si>
  <si>
    <t>Czytnik kart pamięci</t>
  </si>
  <si>
    <t>Typy odczytywanych kart pamięci</t>
  </si>
  <si>
    <t>SD, SDHC, SDXC</t>
  </si>
  <si>
    <t>· Zasilacz sieciowy</t>
  </si>
  <si>
    <t>· Głośniki</t>
  </si>
  <si>
    <t>· Mikrofon</t>
  </si>
  <si>
    <t>· Kamera internetowa HD</t>
  </si>
  <si>
    <t>Zainstalowany i katywowany system operacyjny</t>
  </si>
  <si>
    <t xml:space="preserve">Windows 10 PRO 64bit PL </t>
  </si>
  <si>
    <t>min. 36 miesiace</t>
  </si>
  <si>
    <t>Nie więcej niż 2,1 kg</t>
  </si>
  <si>
    <t>Kolor obudowy zewnętrznej</t>
  </si>
  <si>
    <t>Szaro - czarny</t>
  </si>
  <si>
    <t>Notebook 2 w1</t>
  </si>
  <si>
    <t>Minimum 7300 punktów wg testu CPU Benchmark na stronie www.cpubenchmark.net</t>
  </si>
  <si>
    <t>14 cali dotykowy</t>
  </si>
  <si>
    <t>Minimum 1500 punktów wg testu Graphic Benchmark na stronie www.videocardbenchmark.net</t>
  </si>
  <si>
    <t>2 x USB 3.1</t>
  </si>
  <si>
    <t xml:space="preserve">MMC, SD, SDHC, SDXC </t>
  </si>
  <si>
    <t>min. 24 miesiace</t>
  </si>
  <si>
    <t>Nie więcej niż 1,8 kg</t>
  </si>
  <si>
    <t>Czarny</t>
  </si>
  <si>
    <t>Pakiet Adobe Creative Cloud Windows - nowa subskrypcja na rok</t>
  </si>
  <si>
    <t>Pakiet Adobe Creative Cloud Mac - kontynuacja subskrypcji na rok</t>
  </si>
  <si>
    <t>Aktualizacja ZWCAD 2015 STD do ZWCAD 2019 Professional</t>
  </si>
  <si>
    <t>Aktualizacja ZWCAD 2015 Classic do ZWCAD 2019 Professional</t>
  </si>
  <si>
    <t>Zasilacz awaryjny</t>
  </si>
  <si>
    <t>Moc</t>
  </si>
  <si>
    <t>500VA / 300W</t>
  </si>
  <si>
    <t>Architektura UPS-a</t>
  </si>
  <si>
    <t>line-interactive</t>
  </si>
  <si>
    <t>Liczba faz na wejściu</t>
  </si>
  <si>
    <t>1 (230V)</t>
  </si>
  <si>
    <t>Komunikacja</t>
  </si>
  <si>
    <t>USB</t>
  </si>
  <si>
    <t>Kolor</t>
  </si>
  <si>
    <t>Tower</t>
  </si>
  <si>
    <t>Typ baterii</t>
  </si>
  <si>
    <t>12V x 7.2Ah x 1</t>
  </si>
  <si>
    <t xml:space="preserve">Instrukcja oraz oprogramowanie na płycie CD, kabel komunikacyjny USB, </t>
  </si>
  <si>
    <t>Praca z baterii przy pełnym obciążeniu</t>
  </si>
  <si>
    <t>3-5 minutes</t>
  </si>
  <si>
    <t>Praca z baterii przy połowie obciążenia</t>
  </si>
  <si>
    <t>10-13 minutes</t>
  </si>
  <si>
    <t>Wyjściowe IEC 320 C13 (3 szt.)</t>
  </si>
  <si>
    <t>Wejściowe IEC 320 C13 (1 szt.)</t>
  </si>
  <si>
    <t xml:space="preserve">Gwarancja </t>
  </si>
  <si>
    <t>36 miesięcy na urządzenie</t>
  </si>
  <si>
    <t>Bateria do zasilacza awaryjnego</t>
  </si>
  <si>
    <t>12V x 7.2Ah</t>
  </si>
  <si>
    <t>Pojemność dysku</t>
  </si>
  <si>
    <t>Interfejs</t>
  </si>
  <si>
    <t>SATA III (6.0 Gb/s) </t>
  </si>
  <si>
    <t>Prędkość odczytu (maksymalna)</t>
  </si>
  <si>
    <t>540 MB/s</t>
  </si>
  <si>
    <t>Prędkość zapisu (maksymalna)</t>
  </si>
  <si>
    <t>500 MB/s</t>
  </si>
  <si>
    <t>Dodatkowe informacje</t>
  </si>
  <si>
    <t>Technologia S.M.A.R.T.</t>
  </si>
  <si>
    <t>Technologia TRIM</t>
  </si>
  <si>
    <t>Format</t>
  </si>
  <si>
    <t>2.5"</t>
  </si>
  <si>
    <t>Typ dysku</t>
  </si>
  <si>
    <t>HDD</t>
  </si>
  <si>
    <t>Format szerokości</t>
  </si>
  <si>
    <t>3,5'' (LFF)</t>
  </si>
  <si>
    <t>Interfejs dysku</t>
  </si>
  <si>
    <t>5 lat</t>
  </si>
  <si>
    <t>Typ napędu</t>
  </si>
  <si>
    <t>Wewnętrzny</t>
  </si>
  <si>
    <t>min. 6 TB</t>
  </si>
  <si>
    <t>min. SATA III - 6 Gb/s</t>
  </si>
  <si>
    <t>Prędkość obrotowa</t>
  </si>
  <si>
    <t>min. 7200 obr/min</t>
  </si>
  <si>
    <t>Pamieć podręczna</t>
  </si>
  <si>
    <t>min. 256 MB</t>
  </si>
  <si>
    <t>Druki IPS Standard - nowa subskrypcja na rok</t>
  </si>
  <si>
    <t>1 x 3.5mm (mini-jack) </t>
  </si>
  <si>
    <t>1 x USB </t>
  </si>
  <si>
    <t>Biało - czarny</t>
  </si>
  <si>
    <t>Zestaw</t>
  </si>
  <si>
    <t>2.0</t>
  </si>
  <si>
    <t>1,2 W </t>
  </si>
  <si>
    <t>typ komunikacji</t>
  </si>
  <si>
    <t>Moc RMS</t>
  </si>
  <si>
    <t>110 x 90 x 88 mm </t>
  </si>
  <si>
    <t>Wymiary</t>
  </si>
  <si>
    <t>Przewodowa </t>
  </si>
  <si>
    <t>Słuchawki</t>
  </si>
  <si>
    <t>rodzaj</t>
  </si>
  <si>
    <t>komunikacja z urządzeniem</t>
  </si>
  <si>
    <t>długość przewodu</t>
  </si>
  <si>
    <t>1.2 m </t>
  </si>
  <si>
    <t>złącze</t>
  </si>
  <si>
    <t>1 x 3.5 mm mini-jack </t>
  </si>
  <si>
    <t>moc maksymalna</t>
  </si>
  <si>
    <t>1000 mW </t>
  </si>
  <si>
    <t>typ głośnika</t>
  </si>
  <si>
    <t>neodymowy </t>
  </si>
  <si>
    <t>pasmo przenoszenia</t>
  </si>
  <si>
    <t>10 - 23 000 Hz </t>
  </si>
  <si>
    <t>średnica głośnika</t>
  </si>
  <si>
    <t>30 mm </t>
  </si>
  <si>
    <t>dynamika głośników</t>
  </si>
  <si>
    <t>103 dB </t>
  </si>
  <si>
    <t>impedancja głośników</t>
  </si>
  <si>
    <t>26 Ohm </t>
  </si>
  <si>
    <t>mikrofon</t>
  </si>
  <si>
    <t>nie </t>
  </si>
  <si>
    <t>Android </t>
  </si>
  <si>
    <t>iOS </t>
  </si>
  <si>
    <t>Mac </t>
  </si>
  <si>
    <t>PlayStation 4 </t>
  </si>
  <si>
    <t>PlayStation 4 Pro </t>
  </si>
  <si>
    <t>Windows </t>
  </si>
  <si>
    <t>XBOX 360 </t>
  </si>
  <si>
    <t>XBOX ONE </t>
  </si>
  <si>
    <t>Nauszne</t>
  </si>
  <si>
    <t>Czarny </t>
  </si>
  <si>
    <t>Kompatybilność</t>
  </si>
  <si>
    <t>12 miesięcy</t>
  </si>
  <si>
    <t>Drukarki</t>
  </si>
  <si>
    <t>Sieć komp modernizacja sieci szkieletowej z miedzi na światłowód</t>
  </si>
  <si>
    <t>Laptopy 2w1</t>
  </si>
  <si>
    <t>Laptopy</t>
  </si>
  <si>
    <t>Zestaw Komputer Stacjonarny</t>
  </si>
  <si>
    <t>Dodatkowe elementy</t>
  </si>
  <si>
    <t>Karta sieciowa 1 Gb/s</t>
  </si>
  <si>
    <t xml:space="preserve">* Interfejs USB 3.0
* Hub USB 3.0 - 3 złącza
* Kolor biały
* Obsługiwane systemu operacyjne:
Linux 
MacOS X 
Windows 10 
Windows 7 
Windows 8 
Windows 8.1 
Windows XP 
Windows XP x64 </t>
  </si>
  <si>
    <t xml:space="preserve">*interfejs USB 2.0
* kolor srebrny
*rodzaj napędu zewnętrzny slim 
zapis CD-R min. 24 x 
zapis CD-RW min. 24 x 
zapis DVD+/-R min. 8 x 
zapis DVD+/-RW min. 6 x 
odczyt CD-ROM min. 24 x 
odczyt DVD-ROM min. 8 x 
czas dostępu dla CD 150 ms 
czas dostępu dla DVD 160 ms 
pojemnośc pamięci podręcznej min. 750 kb 
zapis DVD+/-R DL min. 6 x 
zapis DVD+/-RW DL min. 5 x </t>
  </si>
  <si>
    <t xml:space="preserve">Nagrywarka CD/DVD Zewnętrzna </t>
  </si>
  <si>
    <t>min. 16GB</t>
  </si>
  <si>
    <t>3-5 minut</t>
  </si>
  <si>
    <t>10-13 minut</t>
  </si>
  <si>
    <t>Dodatkowy dysk SSD</t>
  </si>
  <si>
    <t>min.250 GB</t>
  </si>
  <si>
    <t>min. 60 misięcy</t>
  </si>
  <si>
    <t>Suma całości</t>
  </si>
  <si>
    <t>Notebook + dysk SSD zestaw</t>
  </si>
  <si>
    <t>Ilość kompletów</t>
  </si>
  <si>
    <t>Dysk przenośny 2,5 cala</t>
  </si>
  <si>
    <t>*typ magnetyczny 
*interfejs USB 3.0 
* pojemność min. 1000 GB 
*format szerokości 2.5 cala 
* prędkość obrotowa min. 5400 obr./min. 
* kolor biały lub czarny</t>
  </si>
  <si>
    <t>Zestaw komputerowy 01</t>
  </si>
  <si>
    <t>Zestaw komputerowy 02</t>
  </si>
  <si>
    <t>Przedmiot zamówienia</t>
  </si>
  <si>
    <t>Lp.</t>
  </si>
  <si>
    <t>Podsumowanie</t>
  </si>
  <si>
    <t>Minimalne parametry techniczne
np. Panasonic RP-HF100 Czarne lub równoważny</t>
  </si>
  <si>
    <t>Minimalne parametry techniczne 
np. Logitech Z120 lub równoważny</t>
  </si>
  <si>
    <t>Minimalne parametry techniczne 
np.CSB GP 1272 F2 12V 7.2Ah GP1272F2 lub równoważny</t>
  </si>
  <si>
    <t>Minimalne parametry techniczne
np. Brother DCP-L2552DN</t>
  </si>
  <si>
    <t>Minimalne parametry techniczne
np. Lenovo V530s SFF lub równoważny</t>
  </si>
  <si>
    <t>Minimalne parametry techniczne 
np. Lenovo V530s SFF lub równoważny</t>
  </si>
  <si>
    <t>Minimalne parametry techniczne
np. Lenovo V330 lub rónoważny</t>
  </si>
  <si>
    <t>Minimalne parametry techniczne
np. Lenovo YOGA 530 lub równoważny</t>
  </si>
  <si>
    <t>Minimalne parametry techniczne
np. iiyama ProLite X2283HS-B3 lub równoważne</t>
  </si>
  <si>
    <t>Minimalne parametry techniczne
np. Vertiv UPS PSA 500VA/300W PSA500MT3-230U lub równoważne</t>
  </si>
  <si>
    <t>Dodatkowy dysk twardy - Minimalne parametry techniczneWestern
np.  Digital Dysk Red Pro 6TB lub równoważne</t>
  </si>
  <si>
    <t>Minimalne parametry techniczne 
np. iiyama ProLite X2783HSU-B3 lub równoważne</t>
  </si>
  <si>
    <t>Dodatkowy dysk twardy - Minimalne parametry techniczne
np. Western Digital Dysk Red Pro 6TB lub równoważne</t>
  </si>
  <si>
    <t>Opis przedmiotu zamówienia</t>
  </si>
  <si>
    <t>załącznik nr 2.1</t>
  </si>
  <si>
    <t>W przypadku zaoferowania systemu równoważnego wykonawca zobowiązany jest do przeprowadzenia autoryzowanych przez producenta oprogramowania szkoleń dla pracowników Zamawiającego w zakresie obsługi zaoferowanego systemu operacyjnego na poziomie administratora i użytkownika. Szkolenie uznaje się za przeprowadzone po zdobyciu wymaganej przez  pracowników wiedzy potwierdzonej własnoręcznym podpisem.</t>
  </si>
  <si>
    <t>Uznaje się, że oferta równoważna to taka, która przedstawia przedmiot zamówienia o właściwościach funkcjonalnych i jakościowych takich samych lub zbliżonych do tych, które zostały zakreślone w SIWZ, lecz oznaczonych innym znakiem towarowym, patentem lub pochodzeniem.</t>
  </si>
  <si>
    <t>Microsoft Office 2019 dla Użytkowników Domowych i Małych Firm</t>
  </si>
  <si>
    <t>Nakładka BiK Stal do ZWCAD 2019 Professional</t>
  </si>
  <si>
    <t>Nakładka BiK Architektura do ZWCAD 2019 Professional</t>
  </si>
  <si>
    <t>Microsoft Office 2019 dla Użytkowników Domowych i Małych dla Windows</t>
  </si>
  <si>
    <t>Aktualizacja ZWCAD 2015 STD do ZWCAD 2019 Professional dla Windows</t>
  </si>
  <si>
    <t>Aktualizacja ZWCAD 2015 Classic do ZWCAD 2019 Professional dla Windows</t>
  </si>
  <si>
    <t>Nakładka BiK Stal  do ZWCAD 2019 Professional dla Windows</t>
  </si>
  <si>
    <t>Nakładka BiK Architektura  do ZWCAD 2019 Professional dla Windows</t>
  </si>
  <si>
    <t>Druki IPS Standard - nowa subskrypcja na rok dla Windows</t>
  </si>
  <si>
    <t>Minimum 11600 punktów wg testu CPU Benchmark na stronie www.cpubenchmark.net z dnia 15.05.2019 r.</t>
  </si>
  <si>
    <t>Minimum 1190 punktów wg testu Graphic Benchmark na stronie www.videocardbenchmark.net z dnia 15.05.2019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</si>
</sst>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rgb="FF1B1D1E"/>
      <name val="Arial"/>
      <family val="2"/>
      <charset val="238"/>
    </font>
    <font>
      <sz val="10"/>
      <name val="Segoe UI"/>
      <family val="2"/>
      <charset val="238"/>
    </font>
    <font>
      <b/>
      <sz val="18"/>
      <color theme="4" tint="-0.249977111117893"/>
      <name val="Calibri"/>
      <family val="2"/>
      <charset val="238"/>
      <scheme val="minor"/>
    </font>
    <font>
      <b/>
      <sz val="22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8" fillId="0" borderId="9" xfId="0" applyFont="1" applyFill="1" applyBorder="1" applyAlignment="1">
      <alignment horizontal="left" vertical="top" wrapText="1"/>
    </xf>
    <xf numFmtId="0" fontId="9" fillId="0" borderId="6" xfId="0" applyFont="1" applyFill="1" applyBorder="1"/>
    <xf numFmtId="0" fontId="10" fillId="0" borderId="10" xfId="0" applyFont="1" applyFill="1" applyBorder="1"/>
    <xf numFmtId="0" fontId="9" fillId="0" borderId="5" xfId="0" applyFont="1" applyFill="1" applyBorder="1"/>
    <xf numFmtId="0" fontId="10" fillId="0" borderId="11" xfId="0" applyFont="1" applyFill="1" applyBorder="1"/>
    <xf numFmtId="0" fontId="9" fillId="0" borderId="3" xfId="0" applyFont="1" applyFill="1" applyBorder="1"/>
    <xf numFmtId="0" fontId="0" fillId="0" borderId="4" xfId="0" applyBorder="1"/>
    <xf numFmtId="0" fontId="11" fillId="0" borderId="1" xfId="0" applyFont="1" applyBorder="1"/>
    <xf numFmtId="0" fontId="11" fillId="0" borderId="2" xfId="0" applyFont="1" applyBorder="1"/>
    <xf numFmtId="0" fontId="1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13" fillId="0" borderId="0" xfId="0" applyFont="1" applyFill="1" applyAlignment="1">
      <alignment wrapText="1"/>
    </xf>
    <xf numFmtId="0" fontId="5" fillId="0" borderId="1" xfId="0" applyFont="1" applyBorder="1"/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1" xfId="0" applyFont="1" applyBorder="1"/>
    <xf numFmtId="0" fontId="8" fillId="0" borderId="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Alignment="1"/>
    <xf numFmtId="0" fontId="1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ill="1"/>
    <xf numFmtId="0" fontId="10" fillId="0" borderId="1" xfId="0" applyFont="1" applyBorder="1"/>
    <xf numFmtId="0" fontId="10" fillId="0" borderId="2" xfId="0" applyFont="1" applyBorder="1"/>
    <xf numFmtId="0" fontId="0" fillId="0" borderId="6" xfId="0" applyFill="1" applyBorder="1"/>
    <xf numFmtId="0" fontId="0" fillId="0" borderId="5" xfId="0" applyFill="1" applyBorder="1"/>
    <xf numFmtId="0" fontId="10" fillId="0" borderId="10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/>
    <xf numFmtId="0" fontId="8" fillId="0" borderId="1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3" fillId="0" borderId="0" xfId="0" applyFont="1"/>
    <xf numFmtId="0" fontId="7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/>
    <xf numFmtId="0" fontId="16" fillId="2" borderId="4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/>
    <xf numFmtId="0" fontId="0" fillId="0" borderId="3" xfId="0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H22"/>
  <sheetViews>
    <sheetView workbookViewId="0">
      <selection activeCell="C3" sqref="C3:D20"/>
    </sheetView>
  </sheetViews>
  <sheetFormatPr defaultRowHeight="14.5" x14ac:dyDescent="0.35"/>
  <cols>
    <col min="3" max="3" width="45.81640625" customWidth="1"/>
    <col min="4" max="4" width="52.54296875" customWidth="1"/>
  </cols>
  <sheetData>
    <row r="1" spans="3:6" x14ac:dyDescent="0.35">
      <c r="C1" t="s">
        <v>337</v>
      </c>
      <c r="D1" t="s">
        <v>338</v>
      </c>
    </row>
    <row r="2" spans="3:6" ht="16.5" thickBot="1" x14ac:dyDescent="0.3">
      <c r="C2" s="1"/>
      <c r="D2" s="2"/>
    </row>
    <row r="3" spans="3:6" s="3" customFormat="1" ht="58.5" customHeight="1" thickBot="1" x14ac:dyDescent="0.4">
      <c r="C3" s="137" t="s">
        <v>2</v>
      </c>
      <c r="D3" s="141" t="s">
        <v>327</v>
      </c>
      <c r="F3" s="4"/>
    </row>
    <row r="4" spans="3:6" s="3" customFormat="1" ht="16" thickBot="1" x14ac:dyDescent="0.4">
      <c r="C4" s="5" t="s">
        <v>3</v>
      </c>
      <c r="D4" s="5" t="s">
        <v>4</v>
      </c>
    </row>
    <row r="5" spans="3:6" s="3" customFormat="1" ht="16" thickBot="1" x14ac:dyDescent="0.4">
      <c r="C5" s="6" t="s">
        <v>5</v>
      </c>
      <c r="D5" s="6" t="s">
        <v>6</v>
      </c>
    </row>
    <row r="6" spans="3:6" s="3" customFormat="1" ht="16" thickBot="1" x14ac:dyDescent="0.4">
      <c r="C6" s="6" t="s">
        <v>7</v>
      </c>
      <c r="D6" s="6" t="s">
        <v>8</v>
      </c>
    </row>
    <row r="7" spans="3:6" s="3" customFormat="1" ht="16" thickBot="1" x14ac:dyDescent="0.4">
      <c r="C7" s="6" t="s">
        <v>9</v>
      </c>
      <c r="D7" s="6" t="s">
        <v>10</v>
      </c>
    </row>
    <row r="8" spans="3:6" ht="16.5" thickBot="1" x14ac:dyDescent="0.3">
      <c r="C8" s="7" t="s">
        <v>11</v>
      </c>
      <c r="D8" s="7" t="s">
        <v>12</v>
      </c>
    </row>
    <row r="9" spans="3:6" ht="16.5" thickBot="1" x14ac:dyDescent="0.3">
      <c r="C9" s="8" t="s">
        <v>13</v>
      </c>
      <c r="D9" s="8" t="s">
        <v>14</v>
      </c>
    </row>
    <row r="10" spans="3:6" ht="16" thickBot="1" x14ac:dyDescent="0.4">
      <c r="C10" s="9" t="s">
        <v>15</v>
      </c>
      <c r="D10" s="9" t="s">
        <v>16</v>
      </c>
    </row>
    <row r="11" spans="3:6" ht="16" thickBot="1" x14ac:dyDescent="0.4">
      <c r="C11" s="10" t="s">
        <v>17</v>
      </c>
      <c r="D11" s="8" t="s">
        <v>18</v>
      </c>
    </row>
    <row r="12" spans="3:6" ht="16" thickBot="1" x14ac:dyDescent="0.4">
      <c r="C12" s="6" t="s">
        <v>19</v>
      </c>
      <c r="D12" s="6" t="s">
        <v>20</v>
      </c>
    </row>
    <row r="13" spans="3:6" ht="16" thickBot="1" x14ac:dyDescent="0.4">
      <c r="C13" s="6" t="s">
        <v>21</v>
      </c>
      <c r="D13" s="6" t="s">
        <v>22</v>
      </c>
    </row>
    <row r="14" spans="3:6" ht="16" thickBot="1" x14ac:dyDescent="0.4">
      <c r="C14" s="6" t="s">
        <v>23</v>
      </c>
      <c r="D14" s="6" t="s">
        <v>24</v>
      </c>
    </row>
    <row r="15" spans="3:6" ht="15.5" x14ac:dyDescent="0.35">
      <c r="C15" s="11" t="s">
        <v>25</v>
      </c>
      <c r="D15" s="12" t="s">
        <v>26</v>
      </c>
    </row>
    <row r="16" spans="3:6" ht="15" thickBot="1" x14ac:dyDescent="0.4">
      <c r="C16" s="13"/>
      <c r="D16" s="14" t="s">
        <v>27</v>
      </c>
    </row>
    <row r="17" spans="3:8" ht="15.5" x14ac:dyDescent="0.35">
      <c r="C17" s="15" t="s">
        <v>28</v>
      </c>
      <c r="D17" s="16" t="s">
        <v>29</v>
      </c>
    </row>
    <row r="18" spans="3:8" x14ac:dyDescent="0.35">
      <c r="C18" s="17"/>
      <c r="D18" s="18" t="s">
        <v>30</v>
      </c>
    </row>
    <row r="19" spans="3:8" ht="15" thickBot="1" x14ac:dyDescent="0.4">
      <c r="C19" s="19"/>
      <c r="D19" s="20" t="s">
        <v>31</v>
      </c>
    </row>
    <row r="20" spans="3:8" ht="15" thickBot="1" x14ac:dyDescent="0.4">
      <c r="C20" s="21" t="s">
        <v>32</v>
      </c>
      <c r="D20" s="21" t="s">
        <v>33</v>
      </c>
    </row>
    <row r="21" spans="3:8" ht="15" thickBot="1" x14ac:dyDescent="0.4"/>
    <row r="22" spans="3:8" ht="15" thickBot="1" x14ac:dyDescent="0.4">
      <c r="G22" s="22"/>
      <c r="H2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23"/>
  <sheetViews>
    <sheetView topLeftCell="C7" workbookViewId="0">
      <selection activeCell="C5" sqref="C5"/>
    </sheetView>
  </sheetViews>
  <sheetFormatPr defaultRowHeight="14.5" x14ac:dyDescent="0.35"/>
  <cols>
    <col min="3" max="3" width="50.54296875" customWidth="1"/>
    <col min="4" max="4" width="63.81640625" customWidth="1"/>
    <col min="5" max="5" width="12.81640625" customWidth="1"/>
    <col min="7" max="7" width="15.7265625" customWidth="1"/>
  </cols>
  <sheetData>
    <row r="2" spans="2:8" ht="29" x14ac:dyDescent="0.35">
      <c r="C2" s="1"/>
      <c r="D2" s="24" t="s">
        <v>35</v>
      </c>
      <c r="E2" s="25" t="s">
        <v>0</v>
      </c>
      <c r="H2" s="25" t="s">
        <v>34</v>
      </c>
    </row>
    <row r="3" spans="2:8" s="3" customFormat="1" ht="15.5" x14ac:dyDescent="0.35">
      <c r="C3" s="3" t="s">
        <v>36</v>
      </c>
      <c r="D3" s="26" t="s">
        <v>37</v>
      </c>
      <c r="E3" s="4">
        <v>5</v>
      </c>
      <c r="F3" s="27"/>
      <c r="G3" s="27"/>
      <c r="H3" s="27"/>
    </row>
    <row r="4" spans="2:8" s="3" customFormat="1" ht="15.5" x14ac:dyDescent="0.35">
      <c r="C4" s="3" t="s">
        <v>36</v>
      </c>
      <c r="D4" s="26" t="s">
        <v>38</v>
      </c>
      <c r="E4" s="4">
        <v>4</v>
      </c>
      <c r="F4" s="27"/>
      <c r="G4" s="27"/>
      <c r="H4" s="27"/>
    </row>
    <row r="5" spans="2:8" s="3" customFormat="1" ht="15.5" x14ac:dyDescent="0.35">
      <c r="C5" s="3" t="s">
        <v>39</v>
      </c>
      <c r="D5" t="s">
        <v>40</v>
      </c>
      <c r="E5" s="4">
        <v>10</v>
      </c>
      <c r="F5" s="27"/>
      <c r="G5" s="27"/>
      <c r="H5" s="27"/>
    </row>
    <row r="6" spans="2:8" s="3" customFormat="1" ht="15.75" x14ac:dyDescent="0.25">
      <c r="B6"/>
      <c r="C6" s="3" t="s">
        <v>41</v>
      </c>
      <c r="D6" t="s">
        <v>42</v>
      </c>
      <c r="E6" s="3">
        <v>1</v>
      </c>
      <c r="F6" s="27"/>
      <c r="G6" s="27"/>
      <c r="H6" s="27"/>
    </row>
    <row r="7" spans="2:8" s="3" customFormat="1" ht="15.75" x14ac:dyDescent="0.25">
      <c r="B7"/>
      <c r="D7" t="s">
        <v>43</v>
      </c>
      <c r="E7" s="3">
        <v>4</v>
      </c>
      <c r="F7" s="27"/>
      <c r="G7" s="27"/>
      <c r="H7" s="27"/>
    </row>
    <row r="8" spans="2:8" s="3" customFormat="1" ht="15.75" x14ac:dyDescent="0.25">
      <c r="B8"/>
      <c r="C8"/>
      <c r="D8" t="s">
        <v>44</v>
      </c>
      <c r="E8" s="3">
        <v>1</v>
      </c>
      <c r="F8" s="27"/>
      <c r="G8" s="27"/>
      <c r="H8" s="27"/>
    </row>
    <row r="9" spans="2:8" s="3" customFormat="1" ht="15.75" x14ac:dyDescent="0.25">
      <c r="B9"/>
      <c r="C9"/>
      <c r="D9" t="s">
        <v>45</v>
      </c>
      <c r="E9" s="3">
        <v>40</v>
      </c>
      <c r="F9" s="27"/>
      <c r="G9" s="27"/>
      <c r="H9" s="27"/>
    </row>
    <row r="10" spans="2:8" ht="15.5" x14ac:dyDescent="0.35">
      <c r="D10" t="s">
        <v>46</v>
      </c>
      <c r="E10" s="3">
        <v>915</v>
      </c>
      <c r="F10" s="27"/>
      <c r="G10" s="27"/>
      <c r="H10" s="27"/>
    </row>
    <row r="11" spans="2:8" ht="15.5" x14ac:dyDescent="0.35">
      <c r="D11" t="s">
        <v>47</v>
      </c>
      <c r="E11">
        <v>4</v>
      </c>
      <c r="F11" s="27"/>
      <c r="G11" s="27"/>
      <c r="H11" s="27"/>
    </row>
    <row r="12" spans="2:8" ht="15.5" x14ac:dyDescent="0.35">
      <c r="D12" t="s">
        <v>48</v>
      </c>
      <c r="E12" s="3">
        <v>1</v>
      </c>
      <c r="F12" s="27"/>
      <c r="G12" s="27"/>
      <c r="H12" s="27"/>
    </row>
    <row r="13" spans="2:8" ht="15.5" x14ac:dyDescent="0.35">
      <c r="D13" t="s">
        <v>49</v>
      </c>
      <c r="E13">
        <v>4</v>
      </c>
      <c r="F13" s="27"/>
      <c r="G13" s="27"/>
      <c r="H13" s="27"/>
    </row>
    <row r="14" spans="2:8" ht="15.75" x14ac:dyDescent="0.25">
      <c r="D14" t="s">
        <v>50</v>
      </c>
      <c r="E14">
        <v>8</v>
      </c>
      <c r="F14" s="27"/>
      <c r="G14" s="27"/>
      <c r="H14" s="27"/>
    </row>
    <row r="15" spans="2:8" ht="29" x14ac:dyDescent="0.35">
      <c r="D15" s="28" t="s">
        <v>51</v>
      </c>
      <c r="E15">
        <v>23</v>
      </c>
      <c r="F15" s="27"/>
      <c r="G15" s="27"/>
      <c r="H15" s="27"/>
    </row>
    <row r="16" spans="2:8" ht="29" x14ac:dyDescent="0.35">
      <c r="D16" s="28" t="s">
        <v>51</v>
      </c>
      <c r="E16">
        <v>29</v>
      </c>
      <c r="F16" s="27"/>
      <c r="G16" s="27"/>
      <c r="H16" s="27"/>
    </row>
    <row r="17" spans="4:8" ht="29" x14ac:dyDescent="0.35">
      <c r="D17" s="28" t="s">
        <v>51</v>
      </c>
      <c r="E17">
        <v>36</v>
      </c>
      <c r="F17" s="27"/>
      <c r="G17" s="27"/>
      <c r="H17" s="27"/>
    </row>
    <row r="18" spans="4:8" ht="31.5" customHeight="1" x14ac:dyDescent="0.35">
      <c r="D18" s="28" t="s">
        <v>51</v>
      </c>
      <c r="E18">
        <v>83</v>
      </c>
      <c r="F18" s="27"/>
      <c r="G18" s="27"/>
      <c r="H18" s="27"/>
    </row>
    <row r="19" spans="4:8" ht="31.5" customHeight="1" x14ac:dyDescent="0.35">
      <c r="D19" s="28" t="s">
        <v>51</v>
      </c>
      <c r="E19">
        <v>125</v>
      </c>
      <c r="F19" s="27"/>
      <c r="G19" s="27"/>
      <c r="H19" s="27"/>
    </row>
    <row r="20" spans="4:8" ht="31.5" customHeight="1" x14ac:dyDescent="0.35">
      <c r="D20" t="s">
        <v>52</v>
      </c>
      <c r="E20">
        <v>2</v>
      </c>
      <c r="F20" s="27"/>
      <c r="G20" s="27"/>
      <c r="H20" s="27"/>
    </row>
    <row r="21" spans="4:8" ht="31.5" customHeight="1" x14ac:dyDescent="0.35">
      <c r="D21" t="s">
        <v>53</v>
      </c>
      <c r="E21">
        <v>8</v>
      </c>
      <c r="F21" s="27"/>
      <c r="G21" s="27"/>
      <c r="H21" s="27"/>
    </row>
    <row r="22" spans="4:8" ht="31.5" customHeight="1" thickBot="1" x14ac:dyDescent="0.4"/>
    <row r="23" spans="4:8" ht="16" thickBot="1" x14ac:dyDescent="0.4">
      <c r="G23" s="29" t="s">
        <v>34</v>
      </c>
      <c r="H23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H89"/>
  <sheetViews>
    <sheetView topLeftCell="A85" workbookViewId="0">
      <selection activeCell="D17" sqref="D17"/>
    </sheetView>
  </sheetViews>
  <sheetFormatPr defaultColWidth="9.1796875" defaultRowHeight="14.5" x14ac:dyDescent="0.35"/>
  <cols>
    <col min="1" max="2" width="9.1796875" style="32"/>
    <col min="3" max="3" width="45.7265625" style="32" customWidth="1"/>
    <col min="4" max="4" width="61" style="32" customWidth="1"/>
    <col min="5" max="16384" width="9.1796875" style="32"/>
  </cols>
  <sheetData>
    <row r="2" spans="3:8" ht="15.75" x14ac:dyDescent="0.25">
      <c r="C2" s="30"/>
      <c r="D2" s="31"/>
    </row>
    <row r="3" spans="3:8" s="34" customFormat="1" ht="16" thickBot="1" x14ac:dyDescent="0.4">
      <c r="C3" s="33" t="s">
        <v>302</v>
      </c>
      <c r="D3" s="31"/>
      <c r="E3" s="34" t="s">
        <v>316</v>
      </c>
      <c r="H3" s="34" t="s">
        <v>1</v>
      </c>
    </row>
    <row r="4" spans="3:8" s="34" customFormat="1" ht="86" thickBot="1" x14ac:dyDescent="0.4">
      <c r="C4" s="134" t="s">
        <v>54</v>
      </c>
      <c r="D4" s="142" t="s">
        <v>328</v>
      </c>
      <c r="E4" s="35">
        <v>18</v>
      </c>
      <c r="F4" s="36"/>
    </row>
    <row r="5" spans="3:8" s="34" customFormat="1" ht="31.5" thickBot="1" x14ac:dyDescent="0.4">
      <c r="C5" s="37" t="s">
        <v>55</v>
      </c>
      <c r="D5" s="38" t="s">
        <v>350</v>
      </c>
    </row>
    <row r="6" spans="3:8" s="34" customFormat="1" ht="16" thickBot="1" x14ac:dyDescent="0.4">
      <c r="C6" s="37" t="s">
        <v>56</v>
      </c>
      <c r="D6" s="38" t="s">
        <v>57</v>
      </c>
      <c r="G6" s="130"/>
      <c r="H6" s="130"/>
    </row>
    <row r="7" spans="3:8" s="34" customFormat="1" ht="16" thickBot="1" x14ac:dyDescent="0.4">
      <c r="C7" s="37" t="s">
        <v>58</v>
      </c>
      <c r="D7" s="38" t="s">
        <v>59</v>
      </c>
    </row>
    <row r="8" spans="3:8" s="34" customFormat="1" ht="16" thickBot="1" x14ac:dyDescent="0.4">
      <c r="C8" s="41" t="s">
        <v>60</v>
      </c>
      <c r="D8" s="42"/>
    </row>
    <row r="9" spans="3:8" s="34" customFormat="1" ht="16.5" thickBot="1" x14ac:dyDescent="0.3">
      <c r="C9" s="37" t="s">
        <v>61</v>
      </c>
      <c r="D9" s="38" t="s">
        <v>62</v>
      </c>
    </row>
    <row r="10" spans="3:8" s="34" customFormat="1" ht="16" thickBot="1" x14ac:dyDescent="0.4">
      <c r="C10" s="37" t="s">
        <v>63</v>
      </c>
      <c r="D10" s="38" t="s">
        <v>64</v>
      </c>
    </row>
    <row r="11" spans="3:8" s="34" customFormat="1" ht="16" thickBot="1" x14ac:dyDescent="0.4">
      <c r="C11" s="37" t="s">
        <v>65</v>
      </c>
      <c r="D11" s="38" t="s">
        <v>66</v>
      </c>
    </row>
    <row r="12" spans="3:8" s="34" customFormat="1" ht="16" thickBot="1" x14ac:dyDescent="0.4">
      <c r="C12" s="41" t="s">
        <v>67</v>
      </c>
      <c r="D12" s="42"/>
    </row>
    <row r="13" spans="3:8" s="34" customFormat="1" ht="16" thickBot="1" x14ac:dyDescent="0.4">
      <c r="C13" s="37" t="s">
        <v>68</v>
      </c>
      <c r="D13" s="38" t="s">
        <v>69</v>
      </c>
    </row>
    <row r="14" spans="3:8" s="34" customFormat="1" ht="16" thickBot="1" x14ac:dyDescent="0.4">
      <c r="C14" s="37" t="s">
        <v>70</v>
      </c>
      <c r="D14" s="38" t="s">
        <v>71</v>
      </c>
    </row>
    <row r="15" spans="3:8" s="34" customFormat="1" ht="16" thickBot="1" x14ac:dyDescent="0.4">
      <c r="C15" s="43" t="s">
        <v>72</v>
      </c>
      <c r="D15" s="38" t="s">
        <v>73</v>
      </c>
    </row>
    <row r="16" spans="3:8" s="34" customFormat="1" ht="16" thickBot="1" x14ac:dyDescent="0.4">
      <c r="C16" s="41" t="s">
        <v>74</v>
      </c>
      <c r="D16" s="44"/>
    </row>
    <row r="17" spans="3:4" s="34" customFormat="1" ht="31.5" thickBot="1" x14ac:dyDescent="0.4">
      <c r="C17" s="43" t="s">
        <v>75</v>
      </c>
      <c r="D17" s="45" t="s">
        <v>351</v>
      </c>
    </row>
    <row r="18" spans="3:4" ht="16" thickBot="1" x14ac:dyDescent="0.4">
      <c r="C18" s="46" t="s">
        <v>76</v>
      </c>
      <c r="D18" s="45" t="s">
        <v>77</v>
      </c>
    </row>
    <row r="19" spans="3:4" ht="16.5" thickBot="1" x14ac:dyDescent="0.3">
      <c r="C19" s="41" t="s">
        <v>78</v>
      </c>
      <c r="D19" s="44"/>
    </row>
    <row r="20" spans="3:4" ht="15.5" x14ac:dyDescent="0.35">
      <c r="C20" s="43" t="s">
        <v>79</v>
      </c>
      <c r="D20" s="45" t="s">
        <v>80</v>
      </c>
    </row>
    <row r="21" spans="3:4" ht="15.5" x14ac:dyDescent="0.35">
      <c r="C21" s="47"/>
      <c r="D21" s="48" t="s">
        <v>81</v>
      </c>
    </row>
    <row r="22" spans="3:4" ht="15.5" x14ac:dyDescent="0.35">
      <c r="C22" s="47"/>
      <c r="D22" s="48" t="s">
        <v>82</v>
      </c>
    </row>
    <row r="23" spans="3:4" ht="15.5" x14ac:dyDescent="0.35">
      <c r="C23" s="49"/>
      <c r="D23" s="48" t="s">
        <v>83</v>
      </c>
    </row>
    <row r="24" spans="3:4" ht="15.5" x14ac:dyDescent="0.35">
      <c r="C24" s="50"/>
      <c r="D24" s="48" t="s">
        <v>84</v>
      </c>
    </row>
    <row r="25" spans="3:4" ht="15.5" x14ac:dyDescent="0.35">
      <c r="C25" s="47"/>
      <c r="D25" s="48" t="s">
        <v>85</v>
      </c>
    </row>
    <row r="26" spans="3:4" ht="16" thickBot="1" x14ac:dyDescent="0.4">
      <c r="C26" s="51"/>
      <c r="D26" s="52" t="s">
        <v>86</v>
      </c>
    </row>
    <row r="27" spans="3:4" ht="15.5" x14ac:dyDescent="0.35">
      <c r="C27" s="43" t="s">
        <v>87</v>
      </c>
      <c r="D27" s="45" t="s">
        <v>88</v>
      </c>
    </row>
    <row r="28" spans="3:4" ht="15.5" x14ac:dyDescent="0.35">
      <c r="C28" s="47"/>
      <c r="D28" s="48" t="s">
        <v>89</v>
      </c>
    </row>
    <row r="29" spans="3:4" ht="15.5" x14ac:dyDescent="0.35">
      <c r="C29" s="47"/>
      <c r="D29" s="48" t="s">
        <v>90</v>
      </c>
    </row>
    <row r="30" spans="3:4" ht="16" thickBot="1" x14ac:dyDescent="0.4">
      <c r="C30" s="53"/>
      <c r="D30" s="52" t="s">
        <v>91</v>
      </c>
    </row>
    <row r="31" spans="3:4" ht="16.5" thickBot="1" x14ac:dyDescent="0.3">
      <c r="C31" s="37" t="s">
        <v>92</v>
      </c>
      <c r="D31" s="38" t="s">
        <v>93</v>
      </c>
    </row>
    <row r="32" spans="3:4" ht="16.5" thickBot="1" x14ac:dyDescent="0.3">
      <c r="C32" s="41" t="s">
        <v>94</v>
      </c>
      <c r="D32" s="44"/>
    </row>
    <row r="33" spans="3:4" ht="16" thickBot="1" x14ac:dyDescent="0.4">
      <c r="C33" s="43" t="s">
        <v>95</v>
      </c>
      <c r="D33" s="54" t="s">
        <v>96</v>
      </c>
    </row>
    <row r="34" spans="3:4" ht="32.25" thickBot="1" x14ac:dyDescent="0.3">
      <c r="C34" s="43" t="s">
        <v>97</v>
      </c>
      <c r="D34" s="55" t="s">
        <v>98</v>
      </c>
    </row>
    <row r="35" spans="3:4" ht="16.5" thickBot="1" x14ac:dyDescent="0.3">
      <c r="C35" s="37" t="s">
        <v>99</v>
      </c>
      <c r="D35" s="38" t="s">
        <v>100</v>
      </c>
    </row>
    <row r="36" spans="3:4" ht="16" thickBot="1" x14ac:dyDescent="0.4">
      <c r="C36" s="41" t="s">
        <v>101</v>
      </c>
      <c r="D36" s="44"/>
    </row>
    <row r="37" spans="3:4" ht="16" thickBot="1" x14ac:dyDescent="0.4">
      <c r="C37" s="37" t="s">
        <v>102</v>
      </c>
      <c r="D37" s="38" t="s">
        <v>103</v>
      </c>
    </row>
    <row r="38" spans="3:4" ht="16" thickBot="1" x14ac:dyDescent="0.4">
      <c r="C38" s="37" t="s">
        <v>104</v>
      </c>
      <c r="D38" s="38" t="s">
        <v>105</v>
      </c>
    </row>
    <row r="39" spans="3:4" ht="16.5" thickBot="1" x14ac:dyDescent="0.3">
      <c r="C39" s="37" t="s">
        <v>106</v>
      </c>
      <c r="D39" s="38" t="s">
        <v>107</v>
      </c>
    </row>
    <row r="40" spans="3:4" ht="15.75" thickBot="1" x14ac:dyDescent="0.3"/>
    <row r="41" spans="3:4" ht="71" thickBot="1" x14ac:dyDescent="0.4">
      <c r="C41" s="135" t="s">
        <v>108</v>
      </c>
      <c r="D41" s="143" t="s">
        <v>332</v>
      </c>
    </row>
    <row r="42" spans="3:4" ht="16" thickBot="1" x14ac:dyDescent="0.4">
      <c r="C42" s="58" t="s">
        <v>109</v>
      </c>
      <c r="D42" s="59" t="s">
        <v>110</v>
      </c>
    </row>
    <row r="43" spans="3:4" ht="16.5" thickBot="1" x14ac:dyDescent="0.3">
      <c r="C43" s="58" t="s">
        <v>111</v>
      </c>
      <c r="D43" s="59" t="s">
        <v>112</v>
      </c>
    </row>
    <row r="44" spans="3:4" ht="16" thickBot="1" x14ac:dyDescent="0.4">
      <c r="C44" s="58" t="s">
        <v>113</v>
      </c>
      <c r="D44" s="59" t="s">
        <v>114</v>
      </c>
    </row>
    <row r="45" spans="3:4" ht="16" thickBot="1" x14ac:dyDescent="0.4">
      <c r="C45" s="60" t="s">
        <v>115</v>
      </c>
      <c r="D45" s="61" t="s">
        <v>116</v>
      </c>
    </row>
    <row r="46" spans="3:4" ht="15.5" x14ac:dyDescent="0.35">
      <c r="C46" s="62" t="s">
        <v>117</v>
      </c>
      <c r="D46" s="63" t="s">
        <v>118</v>
      </c>
    </row>
    <row r="47" spans="3:4" ht="15.5" x14ac:dyDescent="0.35">
      <c r="C47" s="64"/>
      <c r="D47" s="65" t="s">
        <v>119</v>
      </c>
    </row>
    <row r="48" spans="3:4" ht="15.5" x14ac:dyDescent="0.35">
      <c r="C48" s="64"/>
      <c r="D48" s="65" t="s">
        <v>120</v>
      </c>
    </row>
    <row r="49" spans="3:4" ht="15" thickBot="1" x14ac:dyDescent="0.4">
      <c r="C49" s="66"/>
      <c r="D49" s="67" t="s">
        <v>121</v>
      </c>
    </row>
    <row r="50" spans="3:4" ht="15.75" thickBot="1" x14ac:dyDescent="0.3">
      <c r="C50" s="149" t="s">
        <v>122</v>
      </c>
      <c r="D50" s="150"/>
    </row>
    <row r="51" spans="3:4" ht="16.5" thickBot="1" x14ac:dyDescent="0.3">
      <c r="C51" s="68" t="s">
        <v>123</v>
      </c>
      <c r="D51" s="69" t="s">
        <v>124</v>
      </c>
    </row>
    <row r="52" spans="3:4" ht="16" thickBot="1" x14ac:dyDescent="0.4">
      <c r="C52" s="68" t="s">
        <v>125</v>
      </c>
      <c r="D52" s="69" t="s">
        <v>126</v>
      </c>
    </row>
    <row r="53" spans="3:4" ht="15.75" thickBot="1" x14ac:dyDescent="0.3">
      <c r="C53" s="70" t="s">
        <v>127</v>
      </c>
      <c r="D53" s="71" t="s">
        <v>128</v>
      </c>
    </row>
    <row r="54" spans="3:4" ht="15" thickBot="1" x14ac:dyDescent="0.4">
      <c r="C54" s="70" t="s">
        <v>129</v>
      </c>
      <c r="D54" s="71" t="s">
        <v>130</v>
      </c>
    </row>
    <row r="55" spans="3:4" ht="15" thickBot="1" x14ac:dyDescent="0.4">
      <c r="C55" s="70" t="s">
        <v>131</v>
      </c>
      <c r="D55" s="71" t="s">
        <v>130</v>
      </c>
    </row>
    <row r="56" spans="3:4" ht="15" thickBot="1" x14ac:dyDescent="0.4">
      <c r="C56" s="70" t="s">
        <v>132</v>
      </c>
      <c r="D56" s="71" t="s">
        <v>133</v>
      </c>
    </row>
    <row r="57" spans="3:4" ht="15.75" thickBot="1" x14ac:dyDescent="0.3">
      <c r="C57" s="72" t="s">
        <v>134</v>
      </c>
      <c r="D57" s="73" t="s">
        <v>135</v>
      </c>
    </row>
    <row r="58" spans="3:4" ht="15" thickBot="1" x14ac:dyDescent="0.4">
      <c r="C58" s="72" t="s">
        <v>136</v>
      </c>
      <c r="D58" s="74" t="s">
        <v>137</v>
      </c>
    </row>
    <row r="59" spans="3:4" ht="15" thickBot="1" x14ac:dyDescent="0.4">
      <c r="C59" s="76" t="s">
        <v>138</v>
      </c>
      <c r="D59" s="74" t="s">
        <v>139</v>
      </c>
    </row>
    <row r="60" spans="3:4" ht="15" thickBot="1" x14ac:dyDescent="0.4">
      <c r="C60" s="151" t="s">
        <v>140</v>
      </c>
      <c r="D60" s="152"/>
    </row>
    <row r="61" spans="3:4" ht="15" thickBot="1" x14ac:dyDescent="0.4">
      <c r="C61" s="72" t="s">
        <v>141</v>
      </c>
      <c r="D61" s="73" t="s">
        <v>142</v>
      </c>
    </row>
    <row r="62" spans="3:4" ht="29.5" thickBot="1" x14ac:dyDescent="0.4">
      <c r="C62" s="72" t="s">
        <v>122</v>
      </c>
      <c r="D62" s="77" t="s">
        <v>143</v>
      </c>
    </row>
    <row r="63" spans="3:4" ht="31.5" thickBot="1" x14ac:dyDescent="0.4">
      <c r="C63" s="78" t="s">
        <v>144</v>
      </c>
      <c r="D63" s="79" t="s">
        <v>145</v>
      </c>
    </row>
    <row r="64" spans="3:4" ht="16" thickBot="1" x14ac:dyDescent="0.4">
      <c r="C64" s="78" t="s">
        <v>102</v>
      </c>
      <c r="D64" s="79" t="s">
        <v>146</v>
      </c>
    </row>
    <row r="65" spans="3:4" ht="15" thickBot="1" x14ac:dyDescent="0.4"/>
    <row r="66" spans="3:4" ht="56" thickBot="1" x14ac:dyDescent="0.4">
      <c r="C66" s="136" t="s">
        <v>203</v>
      </c>
      <c r="D66" s="144" t="s">
        <v>333</v>
      </c>
    </row>
    <row r="67" spans="3:4" ht="16" thickBot="1" x14ac:dyDescent="0.4">
      <c r="C67" s="78" t="s">
        <v>204</v>
      </c>
      <c r="D67" s="79" t="s">
        <v>205</v>
      </c>
    </row>
    <row r="68" spans="3:4" ht="16" thickBot="1" x14ac:dyDescent="0.4">
      <c r="C68" s="78" t="s">
        <v>206</v>
      </c>
      <c r="D68" s="79" t="s">
        <v>207</v>
      </c>
    </row>
    <row r="69" spans="3:4" ht="16" thickBot="1" x14ac:dyDescent="0.4">
      <c r="C69" s="78" t="s">
        <v>208</v>
      </c>
      <c r="D69" s="79" t="s">
        <v>209</v>
      </c>
    </row>
    <row r="70" spans="3:4" ht="16" thickBot="1" x14ac:dyDescent="0.4">
      <c r="C70" s="78" t="s">
        <v>210</v>
      </c>
      <c r="D70" s="79" t="s">
        <v>211</v>
      </c>
    </row>
    <row r="71" spans="3:4" ht="16" thickBot="1" x14ac:dyDescent="0.4">
      <c r="C71" s="78" t="s">
        <v>212</v>
      </c>
      <c r="D71" s="79" t="s">
        <v>198</v>
      </c>
    </row>
    <row r="72" spans="3:4" ht="16" thickBot="1" x14ac:dyDescent="0.4">
      <c r="C72" s="78" t="s">
        <v>106</v>
      </c>
      <c r="D72" s="79" t="s">
        <v>213</v>
      </c>
    </row>
    <row r="73" spans="3:4" ht="16" thickBot="1" x14ac:dyDescent="0.4">
      <c r="C73" s="78" t="s">
        <v>214</v>
      </c>
      <c r="D73" s="79" t="s">
        <v>215</v>
      </c>
    </row>
    <row r="74" spans="3:4" ht="31.5" thickBot="1" x14ac:dyDescent="0.4">
      <c r="C74" s="78" t="s">
        <v>144</v>
      </c>
      <c r="D74" s="79" t="s">
        <v>216</v>
      </c>
    </row>
    <row r="75" spans="3:4" ht="16" thickBot="1" x14ac:dyDescent="0.4">
      <c r="C75" s="78" t="s">
        <v>217</v>
      </c>
      <c r="D75" s="79" t="s">
        <v>218</v>
      </c>
    </row>
    <row r="76" spans="3:4" ht="16" thickBot="1" x14ac:dyDescent="0.4">
      <c r="C76" s="115" t="s">
        <v>219</v>
      </c>
      <c r="D76" s="116" t="s">
        <v>220</v>
      </c>
    </row>
    <row r="77" spans="3:4" ht="15.5" x14ac:dyDescent="0.35">
      <c r="C77" s="115" t="s">
        <v>117</v>
      </c>
      <c r="D77" s="116" t="s">
        <v>221</v>
      </c>
    </row>
    <row r="78" spans="3:4" ht="16" thickBot="1" x14ac:dyDescent="0.4">
      <c r="C78" s="117"/>
      <c r="D78" s="118" t="s">
        <v>222</v>
      </c>
    </row>
    <row r="79" spans="3:4" ht="16" thickBot="1" x14ac:dyDescent="0.4">
      <c r="C79" s="117" t="s">
        <v>223</v>
      </c>
      <c r="D79" s="118" t="s">
        <v>224</v>
      </c>
    </row>
    <row r="80" spans="3:4" ht="15" thickBot="1" x14ac:dyDescent="0.4"/>
    <row r="81" spans="3:4" ht="40" customHeight="1" thickBot="1" x14ac:dyDescent="0.4">
      <c r="C81" s="153" t="s">
        <v>334</v>
      </c>
      <c r="D81" s="154"/>
    </row>
    <row r="82" spans="3:4" ht="16.5" thickBot="1" x14ac:dyDescent="0.4">
      <c r="C82" s="120" t="s">
        <v>239</v>
      </c>
      <c r="D82" s="121" t="s">
        <v>240</v>
      </c>
    </row>
    <row r="83" spans="3:4" ht="16.5" thickBot="1" x14ac:dyDescent="0.4">
      <c r="C83" s="120" t="s">
        <v>241</v>
      </c>
      <c r="D83" s="121" t="s">
        <v>242</v>
      </c>
    </row>
    <row r="84" spans="3:4" ht="16.5" thickBot="1" x14ac:dyDescent="0.4">
      <c r="C84" s="120" t="s">
        <v>245</v>
      </c>
      <c r="D84" s="121" t="s">
        <v>246</v>
      </c>
    </row>
    <row r="85" spans="3:4" ht="16.5" thickBot="1" x14ac:dyDescent="0.4">
      <c r="C85" s="120" t="s">
        <v>227</v>
      </c>
      <c r="D85" s="121" t="s">
        <v>247</v>
      </c>
    </row>
    <row r="86" spans="3:4" ht="16.5" thickBot="1" x14ac:dyDescent="0.4">
      <c r="C86" s="120" t="s">
        <v>243</v>
      </c>
      <c r="D86" s="121" t="s">
        <v>248</v>
      </c>
    </row>
    <row r="87" spans="3:4" ht="16.5" thickBot="1" x14ac:dyDescent="0.4">
      <c r="C87" s="120" t="s">
        <v>249</v>
      </c>
      <c r="D87" s="121" t="s">
        <v>250</v>
      </c>
    </row>
    <row r="88" spans="3:4" ht="16.5" thickBot="1" x14ac:dyDescent="0.4">
      <c r="C88" s="120" t="s">
        <v>251</v>
      </c>
      <c r="D88" s="121" t="s">
        <v>252</v>
      </c>
    </row>
    <row r="89" spans="3:4" ht="16.5" thickBot="1" x14ac:dyDescent="0.4">
      <c r="C89" s="120" t="s">
        <v>32</v>
      </c>
      <c r="D89" s="121" t="s">
        <v>244</v>
      </c>
    </row>
  </sheetData>
  <mergeCells count="3">
    <mergeCell ref="C50:D50"/>
    <mergeCell ref="C60:D60"/>
    <mergeCell ref="C81:D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90"/>
  <sheetViews>
    <sheetView tabSelected="1" topLeftCell="A82" workbookViewId="0">
      <selection activeCell="D17" sqref="D17"/>
    </sheetView>
  </sheetViews>
  <sheetFormatPr defaultColWidth="9.1796875" defaultRowHeight="14.5" x14ac:dyDescent="0.35"/>
  <cols>
    <col min="1" max="2" width="9.1796875" style="32"/>
    <col min="3" max="3" width="45.7265625" style="32" customWidth="1"/>
    <col min="4" max="4" width="58.453125" style="32" customWidth="1"/>
    <col min="5" max="5" width="11.453125" style="32" customWidth="1"/>
    <col min="6" max="16384" width="9.1796875" style="32"/>
  </cols>
  <sheetData>
    <row r="2" spans="3:10" ht="15" x14ac:dyDescent="0.25">
      <c r="C2" s="56"/>
      <c r="D2" s="57"/>
    </row>
    <row r="3" spans="3:10" ht="33" customHeight="1" thickBot="1" x14ac:dyDescent="0.4">
      <c r="C3" s="33" t="s">
        <v>302</v>
      </c>
      <c r="D3" s="31"/>
      <c r="E3" s="34" t="s">
        <v>316</v>
      </c>
      <c r="F3" s="34"/>
      <c r="G3" s="34"/>
      <c r="H3" s="34"/>
      <c r="I3" s="34"/>
      <c r="J3" s="34"/>
    </row>
    <row r="4" spans="3:10" ht="86" thickBot="1" x14ac:dyDescent="0.4">
      <c r="C4" s="134" t="s">
        <v>54</v>
      </c>
      <c r="D4" s="142" t="s">
        <v>329</v>
      </c>
      <c r="E4" s="35">
        <v>1</v>
      </c>
      <c r="F4" s="36"/>
      <c r="G4" s="34"/>
      <c r="H4" s="34"/>
      <c r="I4" s="34"/>
      <c r="J4" s="34"/>
    </row>
    <row r="5" spans="3:10" ht="31.5" thickBot="1" x14ac:dyDescent="0.4">
      <c r="C5" s="37" t="s">
        <v>55</v>
      </c>
      <c r="D5" s="38" t="s">
        <v>350</v>
      </c>
      <c r="E5" s="34"/>
      <c r="F5" s="34"/>
      <c r="G5" s="34"/>
      <c r="H5" s="34"/>
      <c r="I5" s="34"/>
      <c r="J5" s="34"/>
    </row>
    <row r="6" spans="3:10" ht="16" thickBot="1" x14ac:dyDescent="0.4">
      <c r="C6" s="37" t="s">
        <v>56</v>
      </c>
      <c r="D6" s="38" t="s">
        <v>57</v>
      </c>
      <c r="E6" s="34"/>
      <c r="F6" s="34"/>
      <c r="G6" s="130"/>
      <c r="H6" s="130"/>
      <c r="I6" s="34"/>
      <c r="J6" s="34"/>
    </row>
    <row r="7" spans="3:10" ht="16" thickBot="1" x14ac:dyDescent="0.4">
      <c r="C7" s="37" t="s">
        <v>58</v>
      </c>
      <c r="D7" s="38" t="s">
        <v>59</v>
      </c>
      <c r="E7" s="34"/>
      <c r="F7" s="34"/>
      <c r="G7" s="34"/>
      <c r="H7" s="34"/>
      <c r="I7" s="34"/>
      <c r="J7" s="34"/>
    </row>
    <row r="8" spans="3:10" ht="16" thickBot="1" x14ac:dyDescent="0.4">
      <c r="C8" s="41" t="s">
        <v>60</v>
      </c>
      <c r="D8" s="42"/>
      <c r="E8" s="34"/>
      <c r="F8" s="34"/>
      <c r="G8" s="34"/>
      <c r="H8" s="34"/>
      <c r="I8" s="34"/>
      <c r="J8" s="34"/>
    </row>
    <row r="9" spans="3:10" ht="16.5" thickBot="1" x14ac:dyDescent="0.3">
      <c r="C9" s="37" t="s">
        <v>61</v>
      </c>
      <c r="D9" s="38" t="s">
        <v>62</v>
      </c>
      <c r="E9" s="34"/>
      <c r="F9" s="34"/>
      <c r="G9" s="34"/>
      <c r="H9" s="34"/>
      <c r="I9" s="34"/>
      <c r="J9" s="34"/>
    </row>
    <row r="10" spans="3:10" ht="16" thickBot="1" x14ac:dyDescent="0.4">
      <c r="C10" s="37" t="s">
        <v>63</v>
      </c>
      <c r="D10" s="38" t="s">
        <v>64</v>
      </c>
      <c r="E10" s="34"/>
      <c r="F10" s="34"/>
      <c r="G10" s="34"/>
      <c r="H10" s="34"/>
      <c r="I10" s="34"/>
      <c r="J10" s="34"/>
    </row>
    <row r="11" spans="3:10" ht="16" thickBot="1" x14ac:dyDescent="0.4">
      <c r="C11" s="37" t="s">
        <v>65</v>
      </c>
      <c r="D11" s="38" t="s">
        <v>66</v>
      </c>
      <c r="E11" s="34"/>
      <c r="F11" s="34"/>
      <c r="G11" s="34"/>
      <c r="H11" s="34"/>
      <c r="I11" s="34"/>
      <c r="J11" s="34"/>
    </row>
    <row r="12" spans="3:10" ht="16" thickBot="1" x14ac:dyDescent="0.4">
      <c r="C12" s="41" t="s">
        <v>67</v>
      </c>
      <c r="D12" s="42"/>
      <c r="E12" s="34"/>
      <c r="F12" s="34"/>
      <c r="G12" s="34"/>
      <c r="H12" s="34"/>
      <c r="I12" s="34"/>
      <c r="J12" s="34"/>
    </row>
    <row r="13" spans="3:10" ht="16" thickBot="1" x14ac:dyDescent="0.4">
      <c r="C13" s="37" t="s">
        <v>68</v>
      </c>
      <c r="D13" s="38" t="s">
        <v>69</v>
      </c>
      <c r="E13" s="34"/>
      <c r="F13" s="34"/>
      <c r="G13" s="34"/>
      <c r="H13" s="34"/>
      <c r="I13" s="34"/>
      <c r="J13" s="34"/>
    </row>
    <row r="14" spans="3:10" ht="16" thickBot="1" x14ac:dyDescent="0.4">
      <c r="C14" s="37" t="s">
        <v>70</v>
      </c>
      <c r="D14" s="38" t="s">
        <v>71</v>
      </c>
      <c r="E14" s="34"/>
      <c r="F14" s="34"/>
      <c r="G14" s="34"/>
      <c r="H14" s="34"/>
      <c r="I14" s="34"/>
      <c r="J14" s="34"/>
    </row>
    <row r="15" spans="3:10" ht="16" thickBot="1" x14ac:dyDescent="0.4">
      <c r="C15" s="43" t="s">
        <v>72</v>
      </c>
      <c r="D15" s="38" t="s">
        <v>73</v>
      </c>
      <c r="E15" s="34"/>
      <c r="F15" s="34"/>
      <c r="G15" s="34"/>
      <c r="H15" s="34"/>
      <c r="I15" s="34"/>
      <c r="J15" s="34"/>
    </row>
    <row r="16" spans="3:10" ht="16" thickBot="1" x14ac:dyDescent="0.4">
      <c r="C16" s="41" t="s">
        <v>74</v>
      </c>
      <c r="D16" s="44"/>
      <c r="E16" s="34"/>
      <c r="F16" s="34"/>
      <c r="G16" s="34"/>
      <c r="H16" s="34"/>
      <c r="I16" s="34"/>
      <c r="J16" s="34"/>
    </row>
    <row r="17" spans="2:10" ht="33" customHeight="1" thickBot="1" x14ac:dyDescent="0.4">
      <c r="C17" s="43" t="s">
        <v>75</v>
      </c>
      <c r="D17" s="45" t="s">
        <v>351</v>
      </c>
      <c r="E17" s="34"/>
      <c r="F17" s="34"/>
      <c r="G17" s="34"/>
      <c r="H17" s="34"/>
      <c r="I17" s="34"/>
      <c r="J17" s="34"/>
    </row>
    <row r="18" spans="2:10" ht="16" thickBot="1" x14ac:dyDescent="0.4">
      <c r="C18" s="46" t="s">
        <v>76</v>
      </c>
      <c r="D18" s="45" t="s">
        <v>77</v>
      </c>
    </row>
    <row r="19" spans="2:10" ht="16.5" thickBot="1" x14ac:dyDescent="0.3">
      <c r="C19" s="41" t="s">
        <v>78</v>
      </c>
      <c r="D19" s="44"/>
    </row>
    <row r="20" spans="2:10" ht="15.5" x14ac:dyDescent="0.35">
      <c r="C20" s="43" t="s">
        <v>79</v>
      </c>
      <c r="D20" s="45" t="s">
        <v>80</v>
      </c>
    </row>
    <row r="21" spans="2:10" ht="15.5" x14ac:dyDescent="0.35">
      <c r="B21" s="75"/>
      <c r="C21" s="47"/>
      <c r="D21" s="48" t="s">
        <v>81</v>
      </c>
    </row>
    <row r="22" spans="2:10" ht="15.5" x14ac:dyDescent="0.35">
      <c r="C22" s="47"/>
      <c r="D22" s="48" t="s">
        <v>82</v>
      </c>
    </row>
    <row r="23" spans="2:10" ht="15.5" x14ac:dyDescent="0.35">
      <c r="C23" s="49"/>
      <c r="D23" s="48" t="s">
        <v>83</v>
      </c>
    </row>
    <row r="24" spans="2:10" ht="15.5" x14ac:dyDescent="0.35">
      <c r="C24" s="50"/>
      <c r="D24" s="48" t="s">
        <v>84</v>
      </c>
    </row>
    <row r="25" spans="2:10" ht="15.5" x14ac:dyDescent="0.35">
      <c r="C25" s="47"/>
      <c r="D25" s="48" t="s">
        <v>85</v>
      </c>
    </row>
    <row r="26" spans="2:10" ht="16" thickBot="1" x14ac:dyDescent="0.4">
      <c r="C26" s="51"/>
      <c r="D26" s="52" t="s">
        <v>86</v>
      </c>
    </row>
    <row r="27" spans="2:10" ht="15.5" x14ac:dyDescent="0.35">
      <c r="C27" s="43" t="s">
        <v>87</v>
      </c>
      <c r="D27" s="45" t="s">
        <v>88</v>
      </c>
    </row>
    <row r="28" spans="2:10" ht="15.5" x14ac:dyDescent="0.35">
      <c r="C28" s="47"/>
      <c r="D28" s="48" t="s">
        <v>89</v>
      </c>
    </row>
    <row r="29" spans="2:10" ht="15.5" x14ac:dyDescent="0.35">
      <c r="C29" s="47"/>
      <c r="D29" s="48" t="s">
        <v>90</v>
      </c>
    </row>
    <row r="30" spans="2:10" ht="16" thickBot="1" x14ac:dyDescent="0.4">
      <c r="C30" s="53"/>
      <c r="D30" s="52" t="s">
        <v>91</v>
      </c>
    </row>
    <row r="31" spans="2:10" ht="16" thickBot="1" x14ac:dyDescent="0.4">
      <c r="C31" s="37" t="s">
        <v>92</v>
      </c>
      <c r="D31" s="38" t="s">
        <v>93</v>
      </c>
    </row>
    <row r="32" spans="2:10" ht="16" thickBot="1" x14ac:dyDescent="0.4">
      <c r="C32" s="41" t="s">
        <v>94</v>
      </c>
      <c r="D32" s="44"/>
    </row>
    <row r="33" spans="3:4" ht="16" thickBot="1" x14ac:dyDescent="0.4">
      <c r="C33" s="43" t="s">
        <v>95</v>
      </c>
      <c r="D33" s="54" t="s">
        <v>96</v>
      </c>
    </row>
    <row r="34" spans="3:4" ht="16" thickBot="1" x14ac:dyDescent="0.4">
      <c r="C34" s="43" t="s">
        <v>97</v>
      </c>
      <c r="D34" s="55" t="s">
        <v>98</v>
      </c>
    </row>
    <row r="35" spans="3:4" ht="16" thickBot="1" x14ac:dyDescent="0.4">
      <c r="C35" s="37" t="s">
        <v>99</v>
      </c>
      <c r="D35" s="38" t="s">
        <v>100</v>
      </c>
    </row>
    <row r="36" spans="3:4" ht="16" thickBot="1" x14ac:dyDescent="0.4">
      <c r="C36" s="41" t="s">
        <v>101</v>
      </c>
      <c r="D36" s="44"/>
    </row>
    <row r="37" spans="3:4" ht="16" thickBot="1" x14ac:dyDescent="0.4">
      <c r="C37" s="37" t="s">
        <v>102</v>
      </c>
      <c r="D37" s="38" t="s">
        <v>103</v>
      </c>
    </row>
    <row r="38" spans="3:4" ht="16" thickBot="1" x14ac:dyDescent="0.4">
      <c r="C38" s="37" t="s">
        <v>104</v>
      </c>
      <c r="D38" s="38" t="s">
        <v>105</v>
      </c>
    </row>
    <row r="39" spans="3:4" ht="16" thickBot="1" x14ac:dyDescent="0.4">
      <c r="C39" s="37" t="s">
        <v>106</v>
      </c>
      <c r="D39" s="38" t="s">
        <v>107</v>
      </c>
    </row>
    <row r="40" spans="3:4" ht="15" thickBot="1" x14ac:dyDescent="0.4"/>
    <row r="41" spans="3:4" ht="71" thickBot="1" x14ac:dyDescent="0.4">
      <c r="C41" s="135" t="s">
        <v>108</v>
      </c>
      <c r="D41" s="143" t="s">
        <v>335</v>
      </c>
    </row>
    <row r="42" spans="3:4" ht="16" thickBot="1" x14ac:dyDescent="0.4">
      <c r="C42" s="58" t="s">
        <v>109</v>
      </c>
      <c r="D42" s="59" t="s">
        <v>147</v>
      </c>
    </row>
    <row r="43" spans="3:4" ht="16" thickBot="1" x14ac:dyDescent="0.4">
      <c r="C43" s="58" t="s">
        <v>111</v>
      </c>
      <c r="D43" s="80" t="s">
        <v>148</v>
      </c>
    </row>
    <row r="44" spans="3:4" ht="16" thickBot="1" x14ac:dyDescent="0.4">
      <c r="C44" s="58" t="s">
        <v>113</v>
      </c>
      <c r="D44" s="59" t="s">
        <v>114</v>
      </c>
    </row>
    <row r="45" spans="3:4" ht="16" thickBot="1" x14ac:dyDescent="0.4">
      <c r="C45" s="60" t="s">
        <v>115</v>
      </c>
      <c r="D45" s="61" t="s">
        <v>116</v>
      </c>
    </row>
    <row r="46" spans="3:4" ht="15.5" x14ac:dyDescent="0.35">
      <c r="C46" s="62" t="s">
        <v>117</v>
      </c>
      <c r="D46" s="83" t="s">
        <v>118</v>
      </c>
    </row>
    <row r="47" spans="3:4" ht="15.5" x14ac:dyDescent="0.35">
      <c r="C47" s="64"/>
      <c r="D47" s="84" t="s">
        <v>119</v>
      </c>
    </row>
    <row r="48" spans="3:4" ht="15.5" x14ac:dyDescent="0.35">
      <c r="C48" s="64"/>
      <c r="D48" s="84" t="s">
        <v>120</v>
      </c>
    </row>
    <row r="49" spans="3:4" x14ac:dyDescent="0.35">
      <c r="C49" s="85"/>
      <c r="D49" s="84" t="s">
        <v>121</v>
      </c>
    </row>
    <row r="50" spans="3:4" ht="15.75" customHeight="1" thickBot="1" x14ac:dyDescent="0.4">
      <c r="C50" s="19"/>
      <c r="D50" s="86" t="s">
        <v>149</v>
      </c>
    </row>
    <row r="51" spans="3:4" ht="15" thickBot="1" x14ac:dyDescent="0.4">
      <c r="C51" s="149" t="s">
        <v>122</v>
      </c>
      <c r="D51" s="150"/>
    </row>
    <row r="52" spans="3:4" ht="16" thickBot="1" x14ac:dyDescent="0.4">
      <c r="C52" s="68" t="s">
        <v>123</v>
      </c>
      <c r="D52" s="69" t="s">
        <v>124</v>
      </c>
    </row>
    <row r="53" spans="3:4" ht="16" thickBot="1" x14ac:dyDescent="0.4">
      <c r="C53" s="68" t="s">
        <v>125</v>
      </c>
      <c r="D53" s="69" t="s">
        <v>150</v>
      </c>
    </row>
    <row r="54" spans="3:4" ht="15" thickBot="1" x14ac:dyDescent="0.4">
      <c r="C54" s="70" t="s">
        <v>127</v>
      </c>
      <c r="D54" s="71" t="s">
        <v>128</v>
      </c>
    </row>
    <row r="55" spans="3:4" ht="15" thickBot="1" x14ac:dyDescent="0.4">
      <c r="C55" s="70" t="s">
        <v>129</v>
      </c>
      <c r="D55" s="71" t="s">
        <v>130</v>
      </c>
    </row>
    <row r="56" spans="3:4" ht="15" thickBot="1" x14ac:dyDescent="0.4">
      <c r="C56" s="70" t="s">
        <v>131</v>
      </c>
      <c r="D56" s="71" t="s">
        <v>130</v>
      </c>
    </row>
    <row r="57" spans="3:4" ht="15" thickBot="1" x14ac:dyDescent="0.4">
      <c r="C57" s="70" t="s">
        <v>132</v>
      </c>
      <c r="D57" s="71" t="s">
        <v>133</v>
      </c>
    </row>
    <row r="58" spans="3:4" ht="15" thickBot="1" x14ac:dyDescent="0.4">
      <c r="C58" s="70" t="s">
        <v>134</v>
      </c>
      <c r="D58" s="71" t="s">
        <v>135</v>
      </c>
    </row>
    <row r="59" spans="3:4" ht="15" thickBot="1" x14ac:dyDescent="0.4">
      <c r="C59" s="70" t="s">
        <v>136</v>
      </c>
      <c r="D59" s="87" t="s">
        <v>151</v>
      </c>
    </row>
    <row r="60" spans="3:4" ht="15.75" customHeight="1" thickBot="1" x14ac:dyDescent="0.4">
      <c r="C60" s="88" t="s">
        <v>138</v>
      </c>
      <c r="D60" s="87" t="s">
        <v>152</v>
      </c>
    </row>
    <row r="61" spans="3:4" ht="16" thickBot="1" x14ac:dyDescent="0.4">
      <c r="C61" s="155" t="s">
        <v>140</v>
      </c>
      <c r="D61" s="156"/>
    </row>
    <row r="62" spans="3:4" ht="15" thickBot="1" x14ac:dyDescent="0.4">
      <c r="C62" s="70" t="s">
        <v>141</v>
      </c>
      <c r="D62" s="71" t="s">
        <v>142</v>
      </c>
    </row>
    <row r="63" spans="3:4" ht="29.5" thickBot="1" x14ac:dyDescent="0.4">
      <c r="C63" s="70" t="s">
        <v>122</v>
      </c>
      <c r="D63" s="89" t="s">
        <v>143</v>
      </c>
    </row>
    <row r="64" spans="3:4" ht="29.5" thickBot="1" x14ac:dyDescent="0.4">
      <c r="C64" s="70" t="s">
        <v>144</v>
      </c>
      <c r="D64" s="89" t="s">
        <v>153</v>
      </c>
    </row>
    <row r="65" spans="3:4" ht="15" thickBot="1" x14ac:dyDescent="0.4">
      <c r="C65" s="70" t="s">
        <v>102</v>
      </c>
      <c r="D65" s="71" t="s">
        <v>146</v>
      </c>
    </row>
    <row r="66" spans="3:4" ht="15" thickBot="1" x14ac:dyDescent="0.4"/>
    <row r="67" spans="3:4" ht="56" thickBot="1" x14ac:dyDescent="0.4">
      <c r="C67" s="136" t="s">
        <v>203</v>
      </c>
      <c r="D67" s="144" t="s">
        <v>333</v>
      </c>
    </row>
    <row r="68" spans="3:4" ht="16" thickBot="1" x14ac:dyDescent="0.4">
      <c r="C68" s="78" t="s">
        <v>204</v>
      </c>
      <c r="D68" s="79" t="s">
        <v>205</v>
      </c>
    </row>
    <row r="69" spans="3:4" ht="16" thickBot="1" x14ac:dyDescent="0.4">
      <c r="C69" s="78" t="s">
        <v>206</v>
      </c>
      <c r="D69" s="79" t="s">
        <v>207</v>
      </c>
    </row>
    <row r="70" spans="3:4" ht="16" thickBot="1" x14ac:dyDescent="0.4">
      <c r="C70" s="78" t="s">
        <v>208</v>
      </c>
      <c r="D70" s="79" t="s">
        <v>209</v>
      </c>
    </row>
    <row r="71" spans="3:4" ht="16" thickBot="1" x14ac:dyDescent="0.4">
      <c r="C71" s="78" t="s">
        <v>210</v>
      </c>
      <c r="D71" s="79" t="s">
        <v>211</v>
      </c>
    </row>
    <row r="72" spans="3:4" ht="16" thickBot="1" x14ac:dyDescent="0.4">
      <c r="C72" s="78" t="s">
        <v>212</v>
      </c>
      <c r="D72" s="79" t="s">
        <v>198</v>
      </c>
    </row>
    <row r="73" spans="3:4" ht="16" thickBot="1" x14ac:dyDescent="0.4">
      <c r="C73" s="78" t="s">
        <v>106</v>
      </c>
      <c r="D73" s="79" t="s">
        <v>213</v>
      </c>
    </row>
    <row r="74" spans="3:4" ht="16" thickBot="1" x14ac:dyDescent="0.4">
      <c r="C74" s="78" t="s">
        <v>214</v>
      </c>
      <c r="D74" s="79" t="s">
        <v>215</v>
      </c>
    </row>
    <row r="75" spans="3:4" ht="31.5" thickBot="1" x14ac:dyDescent="0.4">
      <c r="C75" s="78" t="s">
        <v>144</v>
      </c>
      <c r="D75" s="79" t="s">
        <v>216</v>
      </c>
    </row>
    <row r="76" spans="3:4" ht="16" thickBot="1" x14ac:dyDescent="0.4">
      <c r="C76" s="78" t="s">
        <v>217</v>
      </c>
      <c r="D76" s="79" t="s">
        <v>309</v>
      </c>
    </row>
    <row r="77" spans="3:4" ht="16" thickBot="1" x14ac:dyDescent="0.4">
      <c r="C77" s="115" t="s">
        <v>219</v>
      </c>
      <c r="D77" s="116" t="s">
        <v>310</v>
      </c>
    </row>
    <row r="78" spans="3:4" ht="15.5" x14ac:dyDescent="0.35">
      <c r="C78" s="115" t="s">
        <v>117</v>
      </c>
      <c r="D78" s="116" t="s">
        <v>221</v>
      </c>
    </row>
    <row r="79" spans="3:4" ht="16" thickBot="1" x14ac:dyDescent="0.4">
      <c r="C79" s="117"/>
      <c r="D79" s="118" t="s">
        <v>222</v>
      </c>
    </row>
    <row r="80" spans="3:4" ht="16" thickBot="1" x14ac:dyDescent="0.4">
      <c r="C80" s="117" t="s">
        <v>223</v>
      </c>
      <c r="D80" s="118" t="s">
        <v>224</v>
      </c>
    </row>
    <row r="81" spans="3:4" ht="16.5" customHeight="1" thickBot="1" x14ac:dyDescent="0.4"/>
    <row r="82" spans="3:4" ht="38.5" customHeight="1" thickBot="1" x14ac:dyDescent="0.4">
      <c r="C82" s="153" t="s">
        <v>336</v>
      </c>
      <c r="D82" s="157"/>
    </row>
    <row r="83" spans="3:4" ht="16.5" thickBot="1" x14ac:dyDescent="0.4">
      <c r="C83" s="120" t="s">
        <v>239</v>
      </c>
      <c r="D83" s="121" t="s">
        <v>240</v>
      </c>
    </row>
    <row r="84" spans="3:4" ht="16.5" thickBot="1" x14ac:dyDescent="0.4">
      <c r="C84" s="120" t="s">
        <v>241</v>
      </c>
      <c r="D84" s="121" t="s">
        <v>242</v>
      </c>
    </row>
    <row r="85" spans="3:4" ht="16.5" thickBot="1" x14ac:dyDescent="0.4">
      <c r="C85" s="120" t="s">
        <v>245</v>
      </c>
      <c r="D85" s="121" t="s">
        <v>246</v>
      </c>
    </row>
    <row r="86" spans="3:4" ht="16.5" thickBot="1" x14ac:dyDescent="0.4">
      <c r="C86" s="120" t="s">
        <v>227</v>
      </c>
      <c r="D86" s="121" t="s">
        <v>247</v>
      </c>
    </row>
    <row r="87" spans="3:4" ht="16.5" thickBot="1" x14ac:dyDescent="0.4">
      <c r="C87" s="120" t="s">
        <v>243</v>
      </c>
      <c r="D87" s="121" t="s">
        <v>248</v>
      </c>
    </row>
    <row r="88" spans="3:4" ht="16.5" thickBot="1" x14ac:dyDescent="0.4">
      <c r="C88" s="120" t="s">
        <v>249</v>
      </c>
      <c r="D88" s="121" t="s">
        <v>250</v>
      </c>
    </row>
    <row r="89" spans="3:4" ht="16.5" thickBot="1" x14ac:dyDescent="0.4">
      <c r="C89" s="120" t="s">
        <v>251</v>
      </c>
      <c r="D89" s="121" t="s">
        <v>252</v>
      </c>
    </row>
    <row r="90" spans="3:4" ht="16.5" thickBot="1" x14ac:dyDescent="0.4">
      <c r="C90" s="120" t="s">
        <v>32</v>
      </c>
      <c r="D90" s="121" t="s">
        <v>244</v>
      </c>
    </row>
  </sheetData>
  <mergeCells count="3">
    <mergeCell ref="C51:D51"/>
    <mergeCell ref="C61:D61"/>
    <mergeCell ref="C82:D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H48"/>
  <sheetViews>
    <sheetView topLeftCell="A25" workbookViewId="0">
      <selection activeCell="D34" sqref="D34"/>
    </sheetView>
  </sheetViews>
  <sheetFormatPr defaultColWidth="9.1796875" defaultRowHeight="14.5" x14ac:dyDescent="0.35"/>
  <cols>
    <col min="1" max="2" width="9.1796875" style="32"/>
    <col min="3" max="3" width="50.54296875" style="32" customWidth="1"/>
    <col min="4" max="4" width="61" style="32" customWidth="1"/>
    <col min="5" max="5" width="18.1796875" style="32" customWidth="1"/>
    <col min="6" max="6" width="9.1796875" style="32"/>
    <col min="7" max="7" width="12.1796875" style="32" customWidth="1"/>
    <col min="8" max="16384" width="9.1796875" style="32"/>
  </cols>
  <sheetData>
    <row r="2" spans="3:8" ht="16.5" thickBot="1" x14ac:dyDescent="0.3">
      <c r="C2" s="90"/>
      <c r="D2" s="91"/>
    </row>
    <row r="3" spans="3:8" s="34" customFormat="1" ht="37.5" thickBot="1" x14ac:dyDescent="0.4">
      <c r="C3" s="136" t="s">
        <v>315</v>
      </c>
      <c r="D3" s="138" t="s">
        <v>330</v>
      </c>
      <c r="E3" s="129" t="s">
        <v>316</v>
      </c>
      <c r="F3" s="1"/>
      <c r="H3" s="34" t="s">
        <v>1</v>
      </c>
    </row>
    <row r="4" spans="3:8" s="34" customFormat="1" ht="31.5" thickBot="1" x14ac:dyDescent="0.4">
      <c r="C4" s="8" t="s">
        <v>55</v>
      </c>
      <c r="D4" s="8" t="s">
        <v>154</v>
      </c>
      <c r="E4" s="34">
        <v>8</v>
      </c>
    </row>
    <row r="5" spans="3:8" s="34" customFormat="1" ht="16" thickBot="1" x14ac:dyDescent="0.4">
      <c r="C5" s="8" t="s">
        <v>56</v>
      </c>
      <c r="D5" s="8" t="s">
        <v>155</v>
      </c>
    </row>
    <row r="6" spans="3:8" s="34" customFormat="1" ht="16" thickBot="1" x14ac:dyDescent="0.4">
      <c r="C6" s="8" t="s">
        <v>58</v>
      </c>
      <c r="D6" s="8" t="s">
        <v>156</v>
      </c>
      <c r="G6" s="39" t="s">
        <v>34</v>
      </c>
      <c r="H6" s="40">
        <f>SUM(H4:H5)</f>
        <v>0</v>
      </c>
    </row>
    <row r="7" spans="3:8" s="34" customFormat="1" ht="16" thickBot="1" x14ac:dyDescent="0.4">
      <c r="C7" s="93" t="s">
        <v>60</v>
      </c>
      <c r="D7" s="94"/>
    </row>
    <row r="8" spans="3:8" s="34" customFormat="1" ht="16.5" thickBot="1" x14ac:dyDescent="0.3">
      <c r="C8" s="8" t="s">
        <v>61</v>
      </c>
      <c r="D8" s="8" t="s">
        <v>157</v>
      </c>
    </row>
    <row r="9" spans="3:8" s="34" customFormat="1" ht="16" thickBot="1" x14ac:dyDescent="0.4">
      <c r="C9" s="8" t="s">
        <v>63</v>
      </c>
      <c r="D9" s="8" t="s">
        <v>158</v>
      </c>
    </row>
    <row r="10" spans="3:8" s="34" customFormat="1" ht="16" thickBot="1" x14ac:dyDescent="0.4">
      <c r="C10" s="95" t="s">
        <v>67</v>
      </c>
      <c r="D10" s="96"/>
    </row>
    <row r="11" spans="3:8" s="34" customFormat="1" ht="16" thickBot="1" x14ac:dyDescent="0.4">
      <c r="C11" s="8" t="s">
        <v>68</v>
      </c>
      <c r="D11" s="8" t="s">
        <v>308</v>
      </c>
    </row>
    <row r="12" spans="3:8" s="34" customFormat="1" ht="16" thickBot="1" x14ac:dyDescent="0.4">
      <c r="C12" s="8" t="s">
        <v>70</v>
      </c>
      <c r="D12" s="8" t="s">
        <v>71</v>
      </c>
    </row>
    <row r="13" spans="3:8" s="34" customFormat="1" ht="16" thickBot="1" x14ac:dyDescent="0.4">
      <c r="C13" s="97" t="s">
        <v>72</v>
      </c>
      <c r="D13" s="8" t="s">
        <v>159</v>
      </c>
    </row>
    <row r="14" spans="3:8" s="34" customFormat="1" ht="16" thickBot="1" x14ac:dyDescent="0.4">
      <c r="C14" s="95" t="s">
        <v>160</v>
      </c>
      <c r="D14" s="98"/>
    </row>
    <row r="15" spans="3:8" s="34" customFormat="1" ht="16" thickBot="1" x14ac:dyDescent="0.4">
      <c r="C15" s="8" t="s">
        <v>161</v>
      </c>
      <c r="D15" s="8" t="s">
        <v>162</v>
      </c>
    </row>
    <row r="16" spans="3:8" s="34" customFormat="1" ht="16" thickBot="1" x14ac:dyDescent="0.4">
      <c r="C16" s="97" t="s">
        <v>163</v>
      </c>
      <c r="D16" s="8" t="s">
        <v>164</v>
      </c>
    </row>
    <row r="17" spans="3:4" s="34" customFormat="1" ht="16" thickBot="1" x14ac:dyDescent="0.4">
      <c r="C17" s="95" t="s">
        <v>74</v>
      </c>
      <c r="D17" s="99"/>
    </row>
    <row r="18" spans="3:4" s="34" customFormat="1" ht="31" x14ac:dyDescent="0.35">
      <c r="C18" s="97" t="s">
        <v>75</v>
      </c>
      <c r="D18" s="97" t="s">
        <v>165</v>
      </c>
    </row>
    <row r="19" spans="3:4" s="34" customFormat="1" ht="16" thickBot="1" x14ac:dyDescent="0.4">
      <c r="C19" s="100" t="s">
        <v>166</v>
      </c>
      <c r="D19" s="100" t="s">
        <v>167</v>
      </c>
    </row>
    <row r="20" spans="3:4" s="34" customFormat="1" ht="16.5" thickBot="1" x14ac:dyDescent="0.3">
      <c r="C20" s="95" t="s">
        <v>78</v>
      </c>
      <c r="D20" s="98"/>
    </row>
    <row r="21" spans="3:4" s="34" customFormat="1" ht="15.5" x14ac:dyDescent="0.35">
      <c r="C21" s="97" t="s">
        <v>168</v>
      </c>
      <c r="D21" s="101" t="s">
        <v>169</v>
      </c>
    </row>
    <row r="22" spans="3:4" s="34" customFormat="1" ht="15.75" x14ac:dyDescent="0.25">
      <c r="C22" s="101"/>
      <c r="D22" s="102" t="s">
        <v>170</v>
      </c>
    </row>
    <row r="23" spans="3:4" s="34" customFormat="1" ht="15.75" x14ac:dyDescent="0.25">
      <c r="C23" s="101"/>
      <c r="D23" s="101" t="s">
        <v>171</v>
      </c>
    </row>
    <row r="24" spans="3:4" s="34" customFormat="1" ht="16.5" thickBot="1" x14ac:dyDescent="0.3">
      <c r="C24" s="101"/>
      <c r="D24" s="100" t="s">
        <v>172</v>
      </c>
    </row>
    <row r="25" spans="3:4" s="34" customFormat="1" ht="16.5" thickBot="1" x14ac:dyDescent="0.3">
      <c r="C25" s="8" t="s">
        <v>173</v>
      </c>
      <c r="D25" s="8" t="s">
        <v>174</v>
      </c>
    </row>
    <row r="26" spans="3:4" ht="16.5" thickBot="1" x14ac:dyDescent="0.3">
      <c r="C26" s="8" t="s">
        <v>175</v>
      </c>
      <c r="D26" s="8" t="s">
        <v>176</v>
      </c>
    </row>
    <row r="27" spans="3:4" ht="16" thickBot="1" x14ac:dyDescent="0.4">
      <c r="C27" s="8" t="s">
        <v>177</v>
      </c>
      <c r="D27" s="8" t="s">
        <v>176</v>
      </c>
    </row>
    <row r="28" spans="3:4" ht="16" thickBot="1" x14ac:dyDescent="0.4">
      <c r="C28" s="97" t="s">
        <v>178</v>
      </c>
      <c r="D28" s="97" t="s">
        <v>179</v>
      </c>
    </row>
    <row r="29" spans="3:4" ht="16.5" thickBot="1" x14ac:dyDescent="0.3">
      <c r="C29" s="95" t="s">
        <v>94</v>
      </c>
      <c r="D29" s="98"/>
    </row>
    <row r="30" spans="3:4" ht="15.5" x14ac:dyDescent="0.35">
      <c r="C30" s="15" t="s">
        <v>95</v>
      </c>
      <c r="D30" s="97" t="s">
        <v>180</v>
      </c>
    </row>
    <row r="31" spans="3:4" ht="15.5" x14ac:dyDescent="0.35">
      <c r="C31" s="103"/>
      <c r="D31" s="101" t="s">
        <v>181</v>
      </c>
    </row>
    <row r="32" spans="3:4" ht="15.5" x14ac:dyDescent="0.35">
      <c r="C32" s="103"/>
      <c r="D32" s="101" t="s">
        <v>182</v>
      </c>
    </row>
    <row r="33" spans="3:5" ht="16" thickBot="1" x14ac:dyDescent="0.4">
      <c r="C33" s="103"/>
      <c r="D33" s="101" t="s">
        <v>183</v>
      </c>
    </row>
    <row r="34" spans="3:5" ht="16.5" thickBot="1" x14ac:dyDescent="0.3">
      <c r="C34" s="8" t="s">
        <v>184</v>
      </c>
      <c r="D34" s="8" t="s">
        <v>185</v>
      </c>
    </row>
    <row r="35" spans="3:5" ht="16" thickBot="1" x14ac:dyDescent="0.4">
      <c r="C35" s="95" t="s">
        <v>101</v>
      </c>
      <c r="D35" s="98"/>
    </row>
    <row r="36" spans="3:5" ht="16.5" thickBot="1" x14ac:dyDescent="0.3">
      <c r="C36" s="104" t="s">
        <v>102</v>
      </c>
      <c r="D36" s="104" t="s">
        <v>186</v>
      </c>
    </row>
    <row r="37" spans="3:5" ht="16" thickBot="1" x14ac:dyDescent="0.4">
      <c r="C37" s="104" t="s">
        <v>104</v>
      </c>
      <c r="D37" s="104" t="s">
        <v>187</v>
      </c>
    </row>
    <row r="38" spans="3:5" ht="16" thickBot="1" x14ac:dyDescent="0.4">
      <c r="C38" s="104" t="s">
        <v>188</v>
      </c>
      <c r="D38" s="104" t="s">
        <v>189</v>
      </c>
    </row>
    <row r="39" spans="3:5" ht="16.5" thickBot="1" x14ac:dyDescent="0.3">
      <c r="E39" s="92"/>
    </row>
    <row r="40" spans="3:5" ht="19.5" thickBot="1" x14ac:dyDescent="0.3">
      <c r="C40" s="158" t="s">
        <v>311</v>
      </c>
      <c r="D40" s="159"/>
      <c r="E40" s="34"/>
    </row>
    <row r="41" spans="3:5" ht="16" thickBot="1" x14ac:dyDescent="0.4">
      <c r="C41" s="78" t="s">
        <v>227</v>
      </c>
      <c r="D41" s="79" t="s">
        <v>312</v>
      </c>
    </row>
    <row r="42" spans="3:5" ht="16" thickBot="1" x14ac:dyDescent="0.4">
      <c r="C42" s="78" t="s">
        <v>228</v>
      </c>
      <c r="D42" s="79" t="s">
        <v>229</v>
      </c>
    </row>
    <row r="43" spans="3:5" ht="16" thickBot="1" x14ac:dyDescent="0.4">
      <c r="C43" s="78" t="s">
        <v>230</v>
      </c>
      <c r="D43" s="79" t="s">
        <v>231</v>
      </c>
    </row>
    <row r="44" spans="3:5" ht="16" thickBot="1" x14ac:dyDescent="0.4">
      <c r="C44" s="115" t="s">
        <v>232</v>
      </c>
      <c r="D44" s="116" t="s">
        <v>233</v>
      </c>
    </row>
    <row r="45" spans="3:5" ht="15.75" x14ac:dyDescent="0.25">
      <c r="C45" s="115" t="s">
        <v>234</v>
      </c>
      <c r="D45" s="116" t="s">
        <v>235</v>
      </c>
    </row>
    <row r="46" spans="3:5" ht="16.5" thickBot="1" x14ac:dyDescent="0.3">
      <c r="C46" s="119"/>
      <c r="D46" s="118" t="s">
        <v>236</v>
      </c>
    </row>
    <row r="47" spans="3:5" ht="16" thickBot="1" x14ac:dyDescent="0.4">
      <c r="C47" s="117" t="s">
        <v>237</v>
      </c>
      <c r="D47" s="118" t="s">
        <v>238</v>
      </c>
    </row>
    <row r="48" spans="3:5" ht="16" thickBot="1" x14ac:dyDescent="0.4">
      <c r="C48" s="117" t="s">
        <v>32</v>
      </c>
      <c r="D48" s="118" t="s">
        <v>313</v>
      </c>
    </row>
  </sheetData>
  <mergeCells count="1">
    <mergeCell ref="C40:D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H39"/>
  <sheetViews>
    <sheetView topLeftCell="B31" workbookViewId="0">
      <selection activeCell="D4" sqref="D4"/>
    </sheetView>
  </sheetViews>
  <sheetFormatPr defaultColWidth="9.1796875" defaultRowHeight="14.5" x14ac:dyDescent="0.35"/>
  <cols>
    <col min="1" max="2" width="9.1796875" style="32"/>
    <col min="3" max="3" width="50.54296875" style="32" customWidth="1"/>
    <col min="4" max="4" width="61" style="32" customWidth="1"/>
    <col min="5" max="5" width="18.26953125" style="32" customWidth="1"/>
    <col min="6" max="16384" width="9.1796875" style="32"/>
  </cols>
  <sheetData>
    <row r="2" spans="3:8" ht="16.5" thickBot="1" x14ac:dyDescent="0.3">
      <c r="C2" s="90"/>
      <c r="D2" s="91"/>
    </row>
    <row r="3" spans="3:8" s="34" customFormat="1" ht="37.5" thickBot="1" x14ac:dyDescent="0.4">
      <c r="C3" s="136" t="s">
        <v>190</v>
      </c>
      <c r="D3" s="138" t="s">
        <v>331</v>
      </c>
      <c r="E3" s="92" t="s">
        <v>316</v>
      </c>
      <c r="F3" s="1"/>
      <c r="H3" s="34" t="s">
        <v>1</v>
      </c>
    </row>
    <row r="4" spans="3:8" s="34" customFormat="1" ht="31.5" thickBot="1" x14ac:dyDescent="0.4">
      <c r="C4" s="8" t="s">
        <v>55</v>
      </c>
      <c r="D4" s="8" t="s">
        <v>191</v>
      </c>
      <c r="E4" s="34">
        <v>3</v>
      </c>
    </row>
    <row r="5" spans="3:8" s="34" customFormat="1" ht="16" thickBot="1" x14ac:dyDescent="0.4">
      <c r="C5" s="93" t="s">
        <v>60</v>
      </c>
      <c r="D5" s="94"/>
    </row>
    <row r="6" spans="3:8" s="34" customFormat="1" ht="16.5" thickBot="1" x14ac:dyDescent="0.3">
      <c r="C6" s="8" t="s">
        <v>61</v>
      </c>
      <c r="D6" s="8" t="s">
        <v>157</v>
      </c>
      <c r="G6" s="35" t="s">
        <v>34</v>
      </c>
      <c r="H6" s="36">
        <f>SUM(H4:H5)</f>
        <v>0</v>
      </c>
    </row>
    <row r="7" spans="3:8" s="34" customFormat="1" ht="16" thickBot="1" x14ac:dyDescent="0.4">
      <c r="C7" s="8" t="s">
        <v>63</v>
      </c>
      <c r="D7" s="8" t="s">
        <v>158</v>
      </c>
    </row>
    <row r="8" spans="3:8" s="34" customFormat="1" ht="16" thickBot="1" x14ac:dyDescent="0.4">
      <c r="C8" s="95" t="s">
        <v>67</v>
      </c>
      <c r="D8" s="96"/>
    </row>
    <row r="9" spans="3:8" s="34" customFormat="1" ht="16" thickBot="1" x14ac:dyDescent="0.4">
      <c r="C9" s="8" t="s">
        <v>68</v>
      </c>
      <c r="D9" s="8" t="s">
        <v>308</v>
      </c>
    </row>
    <row r="10" spans="3:8" s="34" customFormat="1" ht="16" thickBot="1" x14ac:dyDescent="0.4">
      <c r="C10" s="8" t="s">
        <v>70</v>
      </c>
      <c r="D10" s="8" t="s">
        <v>71</v>
      </c>
    </row>
    <row r="11" spans="3:8" s="34" customFormat="1" ht="16" thickBot="1" x14ac:dyDescent="0.4">
      <c r="C11" s="97" t="s">
        <v>72</v>
      </c>
      <c r="D11" s="8" t="s">
        <v>159</v>
      </c>
    </row>
    <row r="12" spans="3:8" s="34" customFormat="1" ht="16" thickBot="1" x14ac:dyDescent="0.4">
      <c r="C12" s="95" t="s">
        <v>160</v>
      </c>
      <c r="D12" s="98"/>
    </row>
    <row r="13" spans="3:8" s="34" customFormat="1" ht="16" thickBot="1" x14ac:dyDescent="0.4">
      <c r="C13" s="8" t="s">
        <v>161</v>
      </c>
      <c r="D13" s="8" t="s">
        <v>192</v>
      </c>
    </row>
    <row r="14" spans="3:8" s="34" customFormat="1" ht="16" thickBot="1" x14ac:dyDescent="0.4">
      <c r="C14" s="97" t="s">
        <v>163</v>
      </c>
      <c r="D14" s="8" t="s">
        <v>164</v>
      </c>
    </row>
    <row r="15" spans="3:8" s="34" customFormat="1" ht="16" thickBot="1" x14ac:dyDescent="0.4">
      <c r="C15" s="95" t="s">
        <v>74</v>
      </c>
      <c r="D15" s="99"/>
    </row>
    <row r="16" spans="3:8" s="34" customFormat="1" ht="31" x14ac:dyDescent="0.35">
      <c r="C16" s="97" t="s">
        <v>75</v>
      </c>
      <c r="D16" s="97" t="s">
        <v>193</v>
      </c>
    </row>
    <row r="17" spans="3:4" s="34" customFormat="1" ht="16" thickBot="1" x14ac:dyDescent="0.4">
      <c r="C17" s="100" t="s">
        <v>166</v>
      </c>
      <c r="D17" s="100" t="s">
        <v>167</v>
      </c>
    </row>
    <row r="18" spans="3:4" s="34" customFormat="1" ht="16.5" thickBot="1" x14ac:dyDescent="0.3">
      <c r="C18" s="95" t="s">
        <v>78</v>
      </c>
      <c r="D18" s="98"/>
    </row>
    <row r="19" spans="3:4" s="34" customFormat="1" ht="15.5" x14ac:dyDescent="0.35">
      <c r="C19" s="97" t="s">
        <v>168</v>
      </c>
      <c r="D19" s="101" t="s">
        <v>169</v>
      </c>
    </row>
    <row r="20" spans="3:4" s="34" customFormat="1" ht="15.75" x14ac:dyDescent="0.25">
      <c r="C20" s="101"/>
      <c r="D20" s="102" t="s">
        <v>170</v>
      </c>
    </row>
    <row r="21" spans="3:4" s="34" customFormat="1" ht="16.5" thickBot="1" x14ac:dyDescent="0.3">
      <c r="C21" s="101"/>
      <c r="D21" s="101" t="s">
        <v>194</v>
      </c>
    </row>
    <row r="22" spans="3:4" s="34" customFormat="1" ht="16.5" thickBot="1" x14ac:dyDescent="0.3">
      <c r="C22" s="8" t="s">
        <v>173</v>
      </c>
      <c r="D22" s="8" t="s">
        <v>174</v>
      </c>
    </row>
    <row r="23" spans="3:4" s="34" customFormat="1" ht="16.5" thickBot="1" x14ac:dyDescent="0.3">
      <c r="C23" s="8" t="s">
        <v>175</v>
      </c>
      <c r="D23" s="8" t="s">
        <v>176</v>
      </c>
    </row>
    <row r="24" spans="3:4" s="34" customFormat="1" ht="16" thickBot="1" x14ac:dyDescent="0.4">
      <c r="C24" s="8" t="s">
        <v>177</v>
      </c>
      <c r="D24" s="8" t="s">
        <v>176</v>
      </c>
    </row>
    <row r="25" spans="3:4" s="34" customFormat="1" ht="16" thickBot="1" x14ac:dyDescent="0.4">
      <c r="C25" s="97" t="s">
        <v>178</v>
      </c>
      <c r="D25" s="97" t="s">
        <v>195</v>
      </c>
    </row>
    <row r="26" spans="3:4" ht="16.5" thickBot="1" x14ac:dyDescent="0.3">
      <c r="C26" s="105" t="s">
        <v>94</v>
      </c>
      <c r="D26" s="106"/>
    </row>
    <row r="27" spans="3:4" ht="15.5" x14ac:dyDescent="0.35">
      <c r="C27" s="107" t="s">
        <v>95</v>
      </c>
      <c r="D27" s="108" t="s">
        <v>180</v>
      </c>
    </row>
    <row r="28" spans="3:4" ht="15.5" x14ac:dyDescent="0.35">
      <c r="C28" s="109"/>
      <c r="D28" s="110" t="s">
        <v>181</v>
      </c>
    </row>
    <row r="29" spans="3:4" ht="15.5" x14ac:dyDescent="0.35">
      <c r="C29" s="109"/>
      <c r="D29" s="110" t="s">
        <v>182</v>
      </c>
    </row>
    <row r="30" spans="3:4" ht="16" thickBot="1" x14ac:dyDescent="0.4">
      <c r="C30" s="109"/>
      <c r="D30" s="110" t="s">
        <v>183</v>
      </c>
    </row>
    <row r="31" spans="3:4" ht="16.5" thickBot="1" x14ac:dyDescent="0.3">
      <c r="C31" s="6" t="s">
        <v>184</v>
      </c>
      <c r="D31" s="6" t="s">
        <v>185</v>
      </c>
    </row>
    <row r="32" spans="3:4" ht="16" thickBot="1" x14ac:dyDescent="0.4">
      <c r="C32" s="105" t="s">
        <v>101</v>
      </c>
      <c r="D32" s="106"/>
    </row>
    <row r="33" spans="3:4" ht="16.5" thickBot="1" x14ac:dyDescent="0.3">
      <c r="C33" s="111" t="s">
        <v>102</v>
      </c>
      <c r="D33" s="111" t="s">
        <v>196</v>
      </c>
    </row>
    <row r="34" spans="3:4" ht="16" thickBot="1" x14ac:dyDescent="0.4">
      <c r="C34" s="111" t="s">
        <v>104</v>
      </c>
      <c r="D34" s="111" t="s">
        <v>197</v>
      </c>
    </row>
    <row r="35" spans="3:4" ht="16" thickBot="1" x14ac:dyDescent="0.4">
      <c r="C35" s="111" t="s">
        <v>188</v>
      </c>
      <c r="D35" s="111" t="s">
        <v>198</v>
      </c>
    </row>
    <row r="36" spans="3:4" ht="19.5" thickBot="1" x14ac:dyDescent="0.3">
      <c r="C36" s="158" t="s">
        <v>303</v>
      </c>
      <c r="D36" s="160"/>
    </row>
    <row r="37" spans="3:4" ht="186.5" thickBot="1" x14ac:dyDescent="0.4">
      <c r="C37" s="136" t="s">
        <v>304</v>
      </c>
      <c r="D37" s="111" t="s">
        <v>305</v>
      </c>
    </row>
    <row r="38" spans="3:4" ht="217.5" thickBot="1" x14ac:dyDescent="0.4">
      <c r="C38" s="136" t="s">
        <v>307</v>
      </c>
      <c r="D38" s="111" t="s">
        <v>306</v>
      </c>
    </row>
    <row r="39" spans="3:4" ht="93.5" thickBot="1" x14ac:dyDescent="0.4">
      <c r="C39" s="136" t="s">
        <v>317</v>
      </c>
      <c r="D39" s="111" t="s">
        <v>318</v>
      </c>
    </row>
  </sheetData>
  <mergeCells count="1">
    <mergeCell ref="C36:D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G15"/>
  <sheetViews>
    <sheetView workbookViewId="0">
      <selection activeCell="E5" sqref="E5"/>
    </sheetView>
  </sheetViews>
  <sheetFormatPr defaultColWidth="9.1796875" defaultRowHeight="14.5" x14ac:dyDescent="0.35"/>
  <cols>
    <col min="1" max="2" width="9.1796875" style="32"/>
    <col min="3" max="3" width="64.54296875" style="32" customWidth="1"/>
    <col min="4" max="16384" width="9.1796875" style="32"/>
  </cols>
  <sheetData>
    <row r="1" spans="3:7" ht="15" thickBot="1" x14ac:dyDescent="0.4">
      <c r="D1" s="32" t="s">
        <v>0</v>
      </c>
      <c r="G1" s="32" t="s">
        <v>1</v>
      </c>
    </row>
    <row r="2" spans="3:7" ht="16.5" thickBot="1" x14ac:dyDescent="0.3">
      <c r="C2" s="78" t="s">
        <v>199</v>
      </c>
      <c r="D2" s="32">
        <v>1</v>
      </c>
      <c r="E2" s="112"/>
      <c r="F2" s="112"/>
    </row>
    <row r="3" spans="3:7" ht="16.5" thickBot="1" x14ac:dyDescent="0.3">
      <c r="C3" s="78" t="s">
        <v>200</v>
      </c>
      <c r="D3" s="32">
        <v>1</v>
      </c>
      <c r="E3" s="112"/>
      <c r="F3" s="112"/>
    </row>
    <row r="4" spans="3:7" ht="31.5" thickBot="1" x14ac:dyDescent="0.4">
      <c r="C4" s="113" t="s">
        <v>344</v>
      </c>
      <c r="D4" s="32">
        <v>12</v>
      </c>
      <c r="E4" s="112"/>
      <c r="F4" s="112"/>
    </row>
    <row r="5" spans="3:7" ht="32.25" thickBot="1" x14ac:dyDescent="0.3">
      <c r="C5" s="113" t="s">
        <v>345</v>
      </c>
      <c r="D5" s="32">
        <v>2</v>
      </c>
      <c r="E5" s="112"/>
      <c r="F5" s="112"/>
    </row>
    <row r="6" spans="3:7" ht="32.25" thickBot="1" x14ac:dyDescent="0.3">
      <c r="C6" s="113" t="s">
        <v>346</v>
      </c>
      <c r="D6" s="32">
        <v>1</v>
      </c>
      <c r="E6" s="112"/>
      <c r="F6" s="112"/>
    </row>
    <row r="7" spans="3:7" ht="16" thickBot="1" x14ac:dyDescent="0.4">
      <c r="C7" s="113" t="s">
        <v>347</v>
      </c>
      <c r="D7" s="32">
        <v>1</v>
      </c>
      <c r="E7" s="112"/>
      <c r="F7" s="112"/>
    </row>
    <row r="8" spans="3:7" ht="16" thickBot="1" x14ac:dyDescent="0.4">
      <c r="C8" s="113" t="s">
        <v>348</v>
      </c>
      <c r="D8" s="32">
        <v>1</v>
      </c>
      <c r="E8" s="112"/>
      <c r="F8" s="112"/>
    </row>
    <row r="9" spans="3:7" ht="15.75" thickBot="1" x14ac:dyDescent="0.3">
      <c r="C9" s="72" t="s">
        <v>349</v>
      </c>
      <c r="D9" s="32">
        <v>2</v>
      </c>
      <c r="E9" s="112"/>
      <c r="F9" s="112"/>
    </row>
    <row r="10" spans="3:7" ht="15.75" thickBot="1" x14ac:dyDescent="0.3"/>
    <row r="11" spans="3:7" ht="15.75" thickBot="1" x14ac:dyDescent="0.3">
      <c r="F11" s="81"/>
      <c r="G11" s="82"/>
    </row>
    <row r="13" spans="3:7" ht="102.65" customHeight="1" x14ac:dyDescent="0.35">
      <c r="C13" s="146" t="s">
        <v>339</v>
      </c>
      <c r="D13"/>
    </row>
    <row r="14" spans="3:7" x14ac:dyDescent="0.35">
      <c r="C14" s="147"/>
      <c r="D14" s="145"/>
    </row>
    <row r="15" spans="3:7" ht="66" customHeight="1" x14ac:dyDescent="0.35">
      <c r="C15" s="148" t="s">
        <v>340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J36"/>
  <sheetViews>
    <sheetView workbookViewId="0">
      <selection activeCell="D8" sqref="D7:D8"/>
    </sheetView>
  </sheetViews>
  <sheetFormatPr defaultColWidth="9.1796875" defaultRowHeight="14.5" x14ac:dyDescent="0.35"/>
  <cols>
    <col min="1" max="2" width="9.1796875" style="32"/>
    <col min="3" max="3" width="45.7265625" style="32" customWidth="1"/>
    <col min="4" max="4" width="79.1796875" style="32" customWidth="1"/>
    <col min="5" max="16384" width="9.1796875" style="32"/>
  </cols>
  <sheetData>
    <row r="1" spans="3:10" ht="15" thickBot="1" x14ac:dyDescent="0.4">
      <c r="J1" s="32" t="s">
        <v>314</v>
      </c>
    </row>
    <row r="2" spans="3:10" ht="37.5" thickBot="1" x14ac:dyDescent="0.4">
      <c r="C2" s="136" t="s">
        <v>225</v>
      </c>
      <c r="D2" s="138" t="s">
        <v>326</v>
      </c>
      <c r="E2" s="32">
        <v>10</v>
      </c>
      <c r="H2" s="32">
        <f>E2*F2</f>
        <v>0</v>
      </c>
      <c r="J2" s="32">
        <f>H2+H5+H15</f>
        <v>0</v>
      </c>
    </row>
    <row r="3" spans="3:10" ht="16.5" thickBot="1" x14ac:dyDescent="0.3">
      <c r="C3" s="78" t="s">
        <v>225</v>
      </c>
      <c r="D3" s="79" t="s">
        <v>226</v>
      </c>
      <c r="E3" s="114"/>
      <c r="F3" s="114"/>
    </row>
    <row r="4" spans="3:10" ht="15.75" thickBot="1" x14ac:dyDescent="0.3"/>
    <row r="5" spans="3:10" ht="37.5" thickBot="1" x14ac:dyDescent="0.4">
      <c r="C5" s="136" t="s">
        <v>136</v>
      </c>
      <c r="D5" s="138" t="s">
        <v>325</v>
      </c>
      <c r="E5" s="32">
        <v>10</v>
      </c>
      <c r="H5" s="32">
        <f>E5*F5</f>
        <v>0</v>
      </c>
    </row>
    <row r="6" spans="3:10" ht="16.5" thickBot="1" x14ac:dyDescent="0.3">
      <c r="C6" s="78" t="s">
        <v>257</v>
      </c>
      <c r="D6" s="122" t="s">
        <v>258</v>
      </c>
    </row>
    <row r="7" spans="3:10" ht="16" thickBot="1" x14ac:dyDescent="0.4">
      <c r="C7" s="115" t="s">
        <v>261</v>
      </c>
      <c r="D7" s="123" t="s">
        <v>259</v>
      </c>
    </row>
    <row r="8" spans="3:10" ht="16" thickBot="1" x14ac:dyDescent="0.4">
      <c r="C8" s="115" t="s">
        <v>260</v>
      </c>
      <c r="D8" s="123" t="s">
        <v>264</v>
      </c>
    </row>
    <row r="9" spans="3:10" ht="16" thickBot="1" x14ac:dyDescent="0.4">
      <c r="C9" s="115" t="s">
        <v>212</v>
      </c>
      <c r="D9" s="122" t="s">
        <v>256</v>
      </c>
    </row>
    <row r="10" spans="3:10" ht="15.5" x14ac:dyDescent="0.35">
      <c r="C10" s="115" t="s">
        <v>117</v>
      </c>
      <c r="D10" s="124" t="s">
        <v>254</v>
      </c>
    </row>
    <row r="11" spans="3:10" ht="15" thickBot="1" x14ac:dyDescent="0.4">
      <c r="C11" s="119"/>
      <c r="D11" s="125" t="s">
        <v>255</v>
      </c>
    </row>
    <row r="12" spans="3:10" ht="16" thickBot="1" x14ac:dyDescent="0.4">
      <c r="C12" s="78" t="s">
        <v>263</v>
      </c>
      <c r="D12" s="79" t="s">
        <v>262</v>
      </c>
    </row>
    <row r="13" spans="3:10" ht="16" thickBot="1" x14ac:dyDescent="0.4">
      <c r="C13" s="78" t="s">
        <v>32</v>
      </c>
      <c r="D13" s="122" t="s">
        <v>33</v>
      </c>
    </row>
    <row r="14" spans="3:10" ht="15.75" thickBot="1" x14ac:dyDescent="0.3"/>
    <row r="15" spans="3:10" ht="37.5" thickBot="1" x14ac:dyDescent="0.4">
      <c r="C15" s="136" t="s">
        <v>265</v>
      </c>
      <c r="D15" s="138" t="s">
        <v>324</v>
      </c>
      <c r="E15" s="32">
        <v>10</v>
      </c>
      <c r="H15" s="32">
        <f>E15*F15</f>
        <v>0</v>
      </c>
    </row>
    <row r="16" spans="3:10" ht="16.5" thickBot="1" x14ac:dyDescent="0.3">
      <c r="C16" s="78" t="s">
        <v>266</v>
      </c>
      <c r="D16" s="79" t="s">
        <v>294</v>
      </c>
    </row>
    <row r="17" spans="3:10" ht="16" thickBot="1" x14ac:dyDescent="0.4">
      <c r="C17" s="78" t="s">
        <v>267</v>
      </c>
      <c r="D17" s="79" t="s">
        <v>264</v>
      </c>
    </row>
    <row r="18" spans="3:10" ht="16" thickBot="1" x14ac:dyDescent="0.4">
      <c r="C18" s="78" t="s">
        <v>268</v>
      </c>
      <c r="D18" s="79" t="s">
        <v>269</v>
      </c>
    </row>
    <row r="19" spans="3:10" ht="16" thickBot="1" x14ac:dyDescent="0.4">
      <c r="C19" s="78" t="s">
        <v>270</v>
      </c>
      <c r="D19" s="79" t="s">
        <v>271</v>
      </c>
    </row>
    <row r="20" spans="3:10" ht="16" thickBot="1" x14ac:dyDescent="0.4">
      <c r="C20" s="78" t="s">
        <v>272</v>
      </c>
      <c r="D20" s="79" t="s">
        <v>273</v>
      </c>
    </row>
    <row r="21" spans="3:10" ht="16" thickBot="1" x14ac:dyDescent="0.4">
      <c r="C21" s="78" t="s">
        <v>274</v>
      </c>
      <c r="D21" s="79" t="s">
        <v>275</v>
      </c>
    </row>
    <row r="22" spans="3:10" ht="16" thickBot="1" x14ac:dyDescent="0.4">
      <c r="C22" s="78" t="s">
        <v>276</v>
      </c>
      <c r="D22" s="79" t="s">
        <v>277</v>
      </c>
    </row>
    <row r="23" spans="3:10" ht="16" thickBot="1" x14ac:dyDescent="0.4">
      <c r="C23" s="78" t="s">
        <v>278</v>
      </c>
      <c r="D23" s="79" t="s">
        <v>279</v>
      </c>
    </row>
    <row r="24" spans="3:10" ht="16" thickBot="1" x14ac:dyDescent="0.4">
      <c r="C24" s="78" t="s">
        <v>280</v>
      </c>
      <c r="D24" s="79" t="s">
        <v>281</v>
      </c>
    </row>
    <row r="25" spans="3:10" ht="16" thickBot="1" x14ac:dyDescent="0.4">
      <c r="C25" s="78" t="s">
        <v>282</v>
      </c>
      <c r="D25" s="79" t="s">
        <v>283</v>
      </c>
    </row>
    <row r="26" spans="3:10" ht="16" thickBot="1" x14ac:dyDescent="0.4">
      <c r="C26" s="115" t="s">
        <v>284</v>
      </c>
      <c r="D26" s="79" t="s">
        <v>285</v>
      </c>
      <c r="G26" s="131"/>
      <c r="H26" s="131"/>
      <c r="I26" s="131"/>
      <c r="J26" s="131"/>
    </row>
    <row r="27" spans="3:10" ht="16" thickBot="1" x14ac:dyDescent="0.4">
      <c r="C27" s="115" t="s">
        <v>296</v>
      </c>
      <c r="D27" s="127" t="s">
        <v>286</v>
      </c>
      <c r="G27" s="131"/>
      <c r="H27" s="131"/>
      <c r="I27" s="131"/>
      <c r="J27" s="131"/>
    </row>
    <row r="28" spans="3:10" ht="16" thickBot="1" x14ac:dyDescent="0.4">
      <c r="C28" s="126"/>
      <c r="D28" s="127" t="s">
        <v>287</v>
      </c>
      <c r="G28" s="131"/>
      <c r="H28" s="131"/>
      <c r="I28" s="131"/>
      <c r="J28" s="131"/>
    </row>
    <row r="29" spans="3:10" ht="16" thickBot="1" x14ac:dyDescent="0.4">
      <c r="C29" s="126"/>
      <c r="D29" s="127" t="s">
        <v>288</v>
      </c>
      <c r="G29" s="132"/>
      <c r="H29" s="133"/>
      <c r="I29" s="131"/>
      <c r="J29" s="131"/>
    </row>
    <row r="30" spans="3:10" ht="16" thickBot="1" x14ac:dyDescent="0.4">
      <c r="C30" s="126"/>
      <c r="D30" s="127" t="s">
        <v>289</v>
      </c>
      <c r="G30" s="131"/>
      <c r="H30" s="131"/>
      <c r="I30" s="131"/>
      <c r="J30" s="131"/>
    </row>
    <row r="31" spans="3:10" ht="16" thickBot="1" x14ac:dyDescent="0.4">
      <c r="C31" s="126"/>
      <c r="D31" s="127" t="s">
        <v>290</v>
      </c>
      <c r="G31" s="131"/>
      <c r="H31" s="131"/>
      <c r="I31" s="131"/>
      <c r="J31" s="131"/>
    </row>
    <row r="32" spans="3:10" ht="16" thickBot="1" x14ac:dyDescent="0.4">
      <c r="C32" s="126"/>
      <c r="D32" s="127" t="s">
        <v>291</v>
      </c>
      <c r="G32" s="131"/>
      <c r="H32" s="131"/>
      <c r="I32" s="131"/>
      <c r="J32" s="131"/>
    </row>
    <row r="33" spans="3:4" ht="16" thickBot="1" x14ac:dyDescent="0.4">
      <c r="C33" s="126"/>
      <c r="D33" s="127" t="s">
        <v>292</v>
      </c>
    </row>
    <row r="34" spans="3:4" ht="16" thickBot="1" x14ac:dyDescent="0.4">
      <c r="C34" s="117"/>
      <c r="D34" s="127" t="s">
        <v>293</v>
      </c>
    </row>
    <row r="35" spans="3:4" ht="16" thickBot="1" x14ac:dyDescent="0.4">
      <c r="C35" s="117" t="s">
        <v>212</v>
      </c>
      <c r="D35" s="79" t="s">
        <v>295</v>
      </c>
    </row>
    <row r="36" spans="3:4" ht="16" thickBot="1" x14ac:dyDescent="0.4">
      <c r="C36" s="78" t="s">
        <v>32</v>
      </c>
      <c r="D36" s="79" t="s">
        <v>297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B27" sqref="B27"/>
    </sheetView>
  </sheetViews>
  <sheetFormatPr defaultRowHeight="14.5" x14ac:dyDescent="0.35"/>
  <cols>
    <col min="1" max="1" width="3" customWidth="1"/>
    <col min="2" max="2" width="61.7265625" customWidth="1"/>
    <col min="3" max="3" width="7.7265625" customWidth="1"/>
    <col min="6" max="6" width="11.7265625" customWidth="1"/>
    <col min="7" max="7" width="7.453125" customWidth="1"/>
  </cols>
  <sheetData>
    <row r="1" spans="1:6" ht="15" x14ac:dyDescent="0.25">
      <c r="A1" s="161" t="s">
        <v>323</v>
      </c>
      <c r="B1" s="161"/>
      <c r="C1" s="161"/>
    </row>
    <row r="2" spans="1:6" x14ac:dyDescent="0.35">
      <c r="A2" s="139" t="s">
        <v>322</v>
      </c>
      <c r="B2" s="139" t="s">
        <v>321</v>
      </c>
      <c r="C2" s="139" t="s">
        <v>0</v>
      </c>
    </row>
    <row r="3" spans="1:6" ht="15" x14ac:dyDescent="0.25">
      <c r="A3" s="139">
        <v>1</v>
      </c>
      <c r="B3" s="139" t="s">
        <v>298</v>
      </c>
      <c r="C3" s="139">
        <v>5</v>
      </c>
      <c r="F3" s="128"/>
    </row>
    <row r="4" spans="1:6" x14ac:dyDescent="0.35">
      <c r="A4" s="139">
        <v>2</v>
      </c>
      <c r="B4" s="140" t="s">
        <v>299</v>
      </c>
      <c r="C4" s="139">
        <v>1</v>
      </c>
      <c r="F4" s="128"/>
    </row>
    <row r="5" spans="1:6" ht="15" x14ac:dyDescent="0.25">
      <c r="A5" s="139">
        <v>3</v>
      </c>
      <c r="B5" s="139" t="s">
        <v>319</v>
      </c>
      <c r="C5" s="139">
        <v>18</v>
      </c>
      <c r="F5" s="128"/>
    </row>
    <row r="6" spans="1:6" ht="15" x14ac:dyDescent="0.25">
      <c r="A6" s="139">
        <v>4</v>
      </c>
      <c r="B6" s="139" t="s">
        <v>320</v>
      </c>
      <c r="C6" s="139">
        <v>1</v>
      </c>
      <c r="F6" s="128"/>
    </row>
    <row r="7" spans="1:6" ht="15" x14ac:dyDescent="0.25">
      <c r="A7" s="139">
        <v>5</v>
      </c>
      <c r="B7" s="139" t="s">
        <v>301</v>
      </c>
      <c r="C7" s="139">
        <v>8</v>
      </c>
      <c r="F7" s="128"/>
    </row>
    <row r="8" spans="1:6" ht="15" x14ac:dyDescent="0.25">
      <c r="A8" s="139">
        <v>6</v>
      </c>
      <c r="B8" s="139" t="s">
        <v>300</v>
      </c>
      <c r="C8" s="139">
        <v>3</v>
      </c>
      <c r="F8" s="128"/>
    </row>
    <row r="9" spans="1:6" ht="15" x14ac:dyDescent="0.25">
      <c r="A9" s="139">
        <v>7</v>
      </c>
      <c r="B9" s="139" t="s">
        <v>199</v>
      </c>
      <c r="C9" s="139">
        <v>1</v>
      </c>
      <c r="F9" s="128"/>
    </row>
    <row r="10" spans="1:6" ht="15" x14ac:dyDescent="0.25">
      <c r="A10" s="139">
        <v>8</v>
      </c>
      <c r="B10" s="139" t="s">
        <v>200</v>
      </c>
      <c r="C10" s="139">
        <v>1</v>
      </c>
      <c r="F10" s="128"/>
    </row>
    <row r="11" spans="1:6" x14ac:dyDescent="0.35">
      <c r="A11" s="139">
        <v>9</v>
      </c>
      <c r="B11" s="139" t="s">
        <v>341</v>
      </c>
      <c r="C11" s="139">
        <v>12</v>
      </c>
      <c r="F11" s="128"/>
    </row>
    <row r="12" spans="1:6" ht="15" x14ac:dyDescent="0.25">
      <c r="A12" s="139">
        <v>10</v>
      </c>
      <c r="B12" s="139" t="s">
        <v>201</v>
      </c>
      <c r="C12" s="139">
        <v>2</v>
      </c>
      <c r="F12" s="128"/>
    </row>
    <row r="13" spans="1:6" ht="15" x14ac:dyDescent="0.25">
      <c r="A13" s="139">
        <v>11</v>
      </c>
      <c r="B13" s="139" t="s">
        <v>202</v>
      </c>
      <c r="C13" s="139">
        <v>1</v>
      </c>
    </row>
    <row r="14" spans="1:6" x14ac:dyDescent="0.35">
      <c r="A14" s="139">
        <v>12</v>
      </c>
      <c r="B14" s="139" t="s">
        <v>342</v>
      </c>
      <c r="C14" s="139">
        <v>1</v>
      </c>
    </row>
    <row r="15" spans="1:6" x14ac:dyDescent="0.35">
      <c r="A15" s="139">
        <v>13</v>
      </c>
      <c r="B15" s="139" t="s">
        <v>343</v>
      </c>
      <c r="C15" s="139">
        <v>1</v>
      </c>
    </row>
    <row r="16" spans="1:6" ht="15" x14ac:dyDescent="0.25">
      <c r="A16" s="139">
        <v>14</v>
      </c>
      <c r="B16" s="139" t="s">
        <v>253</v>
      </c>
      <c r="C16" s="139">
        <v>2</v>
      </c>
    </row>
    <row r="17" spans="1:3" ht="15" x14ac:dyDescent="0.25">
      <c r="A17" s="139">
        <v>15</v>
      </c>
      <c r="B17" s="139" t="s">
        <v>225</v>
      </c>
      <c r="C17" s="139">
        <v>10</v>
      </c>
    </row>
    <row r="18" spans="1:3" x14ac:dyDescent="0.35">
      <c r="A18" s="139">
        <v>16</v>
      </c>
      <c r="B18" s="139" t="s">
        <v>136</v>
      </c>
      <c r="C18" s="139">
        <v>10</v>
      </c>
    </row>
    <row r="19" spans="1:3" x14ac:dyDescent="0.35">
      <c r="A19" s="139">
        <v>17</v>
      </c>
      <c r="B19" s="139" t="s">
        <v>265</v>
      </c>
      <c r="C19" s="139">
        <v>10</v>
      </c>
    </row>
  </sheetData>
  <mergeCells count="1">
    <mergeCell ref="A1:C1"/>
  </mergeCells>
  <pageMargins left="0.7" right="0.7" top="0.75" bottom="0.75" header="0.3" footer="0.3"/>
  <pageSetup paperSize="9"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Drukarki</vt:lpstr>
      <vt:lpstr>Sieć komputerowa</vt:lpstr>
      <vt:lpstr>Zestaw komputerowy 01</vt:lpstr>
      <vt:lpstr>Zestaw komputerowy 02</vt:lpstr>
      <vt:lpstr>Laptopy</vt:lpstr>
      <vt:lpstr>Laptopy 2w1</vt:lpstr>
      <vt:lpstr>Oprogramowanie i Licencje</vt:lpstr>
      <vt:lpstr>Różne</vt:lpstr>
      <vt:lpstr>Podsumowanie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</cp:lastModifiedBy>
  <cp:lastPrinted>2019-04-11T09:00:31Z</cp:lastPrinted>
  <dcterms:created xsi:type="dcterms:W3CDTF">2019-03-27T10:32:34Z</dcterms:created>
  <dcterms:modified xsi:type="dcterms:W3CDTF">2019-05-15T06:56:10Z</dcterms:modified>
</cp:coreProperties>
</file>